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hes623\Udata\Research Department\IR\Sherri and Subrena\IPEDS data - Financial Aid\Winter 2022-23 IPEDS - SFA\2-Year\Drafts-Working Folder\"/>
    </mc:Choice>
  </mc:AlternateContent>
  <xr:revisionPtr revIDLastSave="0" documentId="13_ncr:1_{84C62548-C7E9-49DA-905E-692ABFA3FBEF}" xr6:coauthVersionLast="47" xr6:coauthVersionMax="47" xr10:uidLastSave="{00000000-0000-0000-0000-000000000000}"/>
  <bookViews>
    <workbookView xWindow="-120" yWindow="-120" windowWidth="29040" windowHeight="15720" xr2:uid="{1864C9C3-41A2-43FA-8F14-9D3DBC1EB2AD}"/>
  </bookViews>
  <sheets>
    <sheet name="All 2yr UG FA Final" sheetId="1" r:id="rId1"/>
  </sheets>
  <definedNames>
    <definedName name="_xlnm.Print_Titles" localSheetId="0">'All 2yr UG FA Final'!$1:$9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F34" i="1"/>
  <c r="E34" i="1"/>
  <c r="C34" i="1"/>
  <c r="B34" i="1"/>
  <c r="G34" i="1" l="1"/>
  <c r="J34" i="1" s="1"/>
  <c r="D34" i="1"/>
</calcChain>
</file>

<file path=xl/sharedStrings.xml><?xml version="1.0" encoding="utf-8"?>
<sst xmlns="http://schemas.openxmlformats.org/spreadsheetml/2006/main" count="46" uniqueCount="40">
  <si>
    <t>Alabama Commission on Higher Education</t>
  </si>
  <si>
    <t>Summary of Student Aid Awarded</t>
  </si>
  <si>
    <t xml:space="preserve">to All Undergraduate Students </t>
  </si>
  <si>
    <t>Grant or Scholarship *</t>
  </si>
  <si>
    <t>Pell Grants</t>
  </si>
  <si>
    <t>Federal Student Loans</t>
  </si>
  <si>
    <t xml:space="preserve"> </t>
  </si>
  <si>
    <t>Institution</t>
  </si>
  <si>
    <t>Bevill State Community College</t>
  </si>
  <si>
    <t>Bishop State Community College</t>
  </si>
  <si>
    <t>Calhoun Community College</t>
  </si>
  <si>
    <t>Central Alabama Community College</t>
  </si>
  <si>
    <t>Chattahoochee Valley Community College</t>
  </si>
  <si>
    <t>Coastal Alabama Community College</t>
  </si>
  <si>
    <t>Drake State Community and Technical College</t>
  </si>
  <si>
    <t>Enterprise State Community College</t>
  </si>
  <si>
    <t>Gadsden State Community College</t>
  </si>
  <si>
    <t>Ingram State Technical College</t>
  </si>
  <si>
    <t>Jefferson State Community College</t>
  </si>
  <si>
    <t>Lawson State Community College</t>
  </si>
  <si>
    <t>Lurleen B. Wallace Community College</t>
  </si>
  <si>
    <t>Marion Military Institute</t>
  </si>
  <si>
    <t>Northeast Alabama Community College</t>
  </si>
  <si>
    <t>Northwest-Shoals Community College</t>
  </si>
  <si>
    <t>Reid State Technical College</t>
  </si>
  <si>
    <t>Shelton State Community College</t>
  </si>
  <si>
    <t>Snead State Community College</t>
  </si>
  <si>
    <t>Southern Union State Community College</t>
  </si>
  <si>
    <t>Trenholm State Community College</t>
  </si>
  <si>
    <t>Wallace Community College Dothan</t>
  </si>
  <si>
    <t>Wallace State Community College Hanceville</t>
  </si>
  <si>
    <t>Wallace State Community College Selma</t>
  </si>
  <si>
    <t>Total for 2-Year Public Institutions</t>
  </si>
  <si>
    <r>
      <rPr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</t>
    </r>
  </si>
  <si>
    <t>* Includes Grant or Scholarship aid from the federal government, state/local government, the institution, and other sources known to the institution.</t>
  </si>
  <si>
    <t># of Students Awarded Aid</t>
  </si>
  <si>
    <t>Total Amount of Aid Awarded</t>
  </si>
  <si>
    <t>Average Amount                of Aid</t>
  </si>
  <si>
    <t xml:space="preserve"> Enrolled in Public 2-Year Institutions Fall 2021</t>
  </si>
  <si>
    <r>
      <rPr>
        <b/>
        <sz val="11"/>
        <color theme="1"/>
        <rFont val="Calibri"/>
        <family val="2"/>
        <scheme val="minor"/>
      </rPr>
      <t xml:space="preserve">SOURCE: </t>
    </r>
    <r>
      <rPr>
        <sz val="11"/>
        <color theme="1"/>
        <rFont val="Calibri"/>
        <family val="2"/>
        <scheme val="minor"/>
      </rPr>
      <t xml:space="preserve"> IPEDS 2022-23  Student Financial Aid Survey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</si>
</sst>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_);_([$$-409]* \(#,##0\);_([$$-409]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2" xfId="0" applyBorder="1"/>
    <xf numFmtId="0" fontId="0" fillId="0" borderId="6" xfId="0" applyFont="1" applyBorder="1"/>
    <xf numFmtId="0" fontId="0" fillId="0" borderId="1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3" xfId="0" applyFont="1" applyBorder="1"/>
    <xf numFmtId="0" fontId="0" fillId="0" borderId="0" xfId="0" applyFont="1" applyFill="1" applyBorder="1"/>
    <xf numFmtId="42" fontId="0" fillId="0" borderId="4" xfId="0" applyNumberFormat="1" applyFont="1" applyBorder="1" applyAlignment="1">
      <alignment horizontal="left" indent="8"/>
    </xf>
    <xf numFmtId="0" fontId="0" fillId="0" borderId="6" xfId="0" applyFont="1" applyBorder="1" applyAlignment="1">
      <alignment vertical="top"/>
    </xf>
    <xf numFmtId="3" fontId="0" fillId="0" borderId="1" xfId="0" applyNumberFormat="1" applyFont="1" applyBorder="1"/>
    <xf numFmtId="3" fontId="0" fillId="0" borderId="0" xfId="0" applyNumberFormat="1" applyFont="1" applyBorder="1"/>
    <xf numFmtId="0" fontId="5" fillId="2" borderId="10" xfId="0" applyFont="1" applyFill="1" applyBorder="1" applyAlignment="1">
      <alignment horizontal="left" vertical="top"/>
    </xf>
    <xf numFmtId="3" fontId="5" fillId="2" borderId="11" xfId="0" applyNumberFormat="1" applyFont="1" applyFill="1" applyBorder="1"/>
    <xf numFmtId="3" fontId="5" fillId="2" borderId="12" xfId="0" applyNumberFormat="1" applyFont="1" applyFill="1" applyBorder="1"/>
    <xf numFmtId="0" fontId="0" fillId="0" borderId="0" xfId="0" applyFont="1"/>
    <xf numFmtId="44" fontId="0" fillId="0" borderId="0" xfId="0" applyNumberFormat="1" applyFont="1"/>
    <xf numFmtId="0" fontId="7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" xfId="0" applyBorder="1"/>
    <xf numFmtId="0" fontId="0" fillId="0" borderId="7" xfId="0" applyBorder="1"/>
    <xf numFmtId="164" fontId="0" fillId="0" borderId="0" xfId="0" applyNumberFormat="1" applyFont="1" applyBorder="1" applyAlignment="1">
      <alignment horizontal="left" indent="2"/>
    </xf>
    <xf numFmtId="164" fontId="0" fillId="0" borderId="0" xfId="0" applyNumberFormat="1" applyFont="1" applyBorder="1" applyAlignment="1">
      <alignment horizontal="left" indent="1"/>
    </xf>
    <xf numFmtId="164" fontId="5" fillId="2" borderId="12" xfId="0" applyNumberFormat="1" applyFont="1" applyFill="1" applyBorder="1" applyAlignment="1">
      <alignment horizontal="left" indent="1"/>
    </xf>
    <xf numFmtId="164" fontId="0" fillId="0" borderId="7" xfId="0" applyNumberFormat="1" applyFont="1" applyBorder="1" applyAlignment="1">
      <alignment horizontal="left" indent="2"/>
    </xf>
    <xf numFmtId="164" fontId="5" fillId="2" borderId="13" xfId="0" applyNumberFormat="1" applyFont="1" applyFill="1" applyBorder="1" applyAlignment="1">
      <alignment horizontal="left" indent="2"/>
    </xf>
    <xf numFmtId="164" fontId="5" fillId="2" borderId="12" xfId="1" applyNumberFormat="1" applyFont="1" applyFill="1" applyBorder="1" applyAlignment="1">
      <alignment horizontal="left" indent="2"/>
    </xf>
    <xf numFmtId="164" fontId="5" fillId="2" borderId="12" xfId="1" applyNumberFormat="1" applyFont="1" applyFill="1" applyBorder="1" applyAlignment="1">
      <alignment horizontal="left" indent="1"/>
    </xf>
    <xf numFmtId="3" fontId="9" fillId="0" borderId="8" xfId="0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260A9-8BFE-403F-B90E-8C1D6DB58A8A}">
  <sheetPr>
    <pageSetUpPr fitToPage="1"/>
  </sheetPr>
  <dimension ref="A1:O39"/>
  <sheetViews>
    <sheetView showGridLines="0" showZeros="0" tabSelected="1" zoomScaleNormal="100" workbookViewId="0">
      <selection activeCell="A5" sqref="A5"/>
    </sheetView>
  </sheetViews>
  <sheetFormatPr defaultRowHeight="15" x14ac:dyDescent="0.25"/>
  <cols>
    <col min="1" max="1" width="38.7109375" customWidth="1"/>
    <col min="2" max="2" width="11.7109375" customWidth="1"/>
    <col min="3" max="3" width="15.7109375" customWidth="1"/>
    <col min="4" max="4" width="11.7109375" customWidth="1"/>
    <col min="5" max="5" width="11.7109375" bestFit="1" customWidth="1"/>
    <col min="6" max="6" width="15.7109375" customWidth="1"/>
    <col min="7" max="7" width="11.85546875" customWidth="1"/>
    <col min="8" max="8" width="11.7109375" customWidth="1"/>
    <col min="9" max="9" width="15.7109375" customWidth="1"/>
    <col min="10" max="10" width="11.7109375" customWidth="1"/>
  </cols>
  <sheetData>
    <row r="1" spans="1:10" ht="33.75" x14ac:dyDescent="0.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x14ac:dyDescent="0.3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1" x14ac:dyDescent="0.35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21" x14ac:dyDescent="0.35">
      <c r="A4" s="34" t="s">
        <v>38</v>
      </c>
      <c r="B4" s="35"/>
      <c r="C4" s="35"/>
      <c r="D4" s="35"/>
      <c r="E4" s="35"/>
      <c r="F4" s="35"/>
      <c r="G4" s="35"/>
      <c r="H4" s="35"/>
      <c r="I4" s="35"/>
      <c r="J4" s="35"/>
    </row>
    <row r="6" spans="1:10" ht="18.75" x14ac:dyDescent="0.3">
      <c r="A6" s="1"/>
      <c r="B6" s="36" t="s">
        <v>3</v>
      </c>
      <c r="C6" s="36"/>
      <c r="D6" s="37"/>
      <c r="E6" s="38" t="s">
        <v>4</v>
      </c>
      <c r="F6" s="36"/>
      <c r="G6" s="37"/>
      <c r="H6" s="38" t="s">
        <v>5</v>
      </c>
      <c r="I6" s="36"/>
      <c r="J6" s="37"/>
    </row>
    <row r="7" spans="1:10" ht="6.6" customHeight="1" x14ac:dyDescent="0.25">
      <c r="A7" s="2" t="s">
        <v>6</v>
      </c>
      <c r="E7" s="22"/>
      <c r="H7" s="22"/>
      <c r="J7" s="23"/>
    </row>
    <row r="8" spans="1:10" ht="28.15" customHeight="1" x14ac:dyDescent="0.3">
      <c r="A8" s="31" t="s">
        <v>7</v>
      </c>
      <c r="B8" s="19" t="s">
        <v>35</v>
      </c>
      <c r="C8" s="21" t="s">
        <v>36</v>
      </c>
      <c r="D8" s="20" t="s">
        <v>37</v>
      </c>
      <c r="E8" s="19" t="s">
        <v>35</v>
      </c>
      <c r="F8" s="21" t="s">
        <v>36</v>
      </c>
      <c r="G8" s="20" t="s">
        <v>37</v>
      </c>
      <c r="H8" s="19" t="s">
        <v>35</v>
      </c>
      <c r="I8" s="21" t="s">
        <v>36</v>
      </c>
      <c r="J8" s="20" t="s">
        <v>37</v>
      </c>
    </row>
    <row r="9" spans="1:10" x14ac:dyDescent="0.25">
      <c r="A9" s="3"/>
      <c r="B9" s="4"/>
      <c r="C9" s="5"/>
      <c r="D9" s="6"/>
      <c r="E9" s="7"/>
      <c r="F9" s="5"/>
      <c r="G9" s="6"/>
      <c r="H9" s="7"/>
      <c r="I9" s="8"/>
      <c r="J9" s="9"/>
    </row>
    <row r="10" spans="1:10" x14ac:dyDescent="0.25">
      <c r="A10" s="10" t="s">
        <v>8</v>
      </c>
      <c r="B10" s="11">
        <v>3093</v>
      </c>
      <c r="C10" s="25">
        <v>11504743</v>
      </c>
      <c r="D10" s="27">
        <v>3720</v>
      </c>
      <c r="E10" s="12">
        <v>1141</v>
      </c>
      <c r="F10" s="25">
        <v>6878678</v>
      </c>
      <c r="G10" s="27">
        <v>6029</v>
      </c>
      <c r="H10" s="12">
        <v>0</v>
      </c>
      <c r="I10" s="24"/>
      <c r="J10" s="27"/>
    </row>
    <row r="11" spans="1:10" x14ac:dyDescent="0.25">
      <c r="A11" s="10" t="s">
        <v>9</v>
      </c>
      <c r="B11" s="11">
        <v>1860</v>
      </c>
      <c r="C11" s="25">
        <v>11794758</v>
      </c>
      <c r="D11" s="27">
        <v>6341</v>
      </c>
      <c r="E11" s="12">
        <v>1225</v>
      </c>
      <c r="F11" s="25">
        <v>5812259</v>
      </c>
      <c r="G11" s="27">
        <v>4745</v>
      </c>
      <c r="H11" s="12">
        <v>0</v>
      </c>
      <c r="I11" s="24"/>
      <c r="J11" s="27"/>
    </row>
    <row r="12" spans="1:10" x14ac:dyDescent="0.25">
      <c r="A12" s="10" t="s">
        <v>10</v>
      </c>
      <c r="B12" s="11">
        <v>4378</v>
      </c>
      <c r="C12" s="25">
        <v>14421673</v>
      </c>
      <c r="D12" s="27">
        <v>3294</v>
      </c>
      <c r="E12" s="12">
        <v>2563</v>
      </c>
      <c r="F12" s="25">
        <v>9129319</v>
      </c>
      <c r="G12" s="27">
        <v>3562</v>
      </c>
      <c r="H12" s="12">
        <v>1323</v>
      </c>
      <c r="I12" s="24">
        <v>7199470</v>
      </c>
      <c r="J12" s="27">
        <v>5442</v>
      </c>
    </row>
    <row r="13" spans="1:10" x14ac:dyDescent="0.25">
      <c r="A13" s="10" t="s">
        <v>11</v>
      </c>
      <c r="B13" s="11">
        <v>1058</v>
      </c>
      <c r="C13" s="25">
        <v>3681127</v>
      </c>
      <c r="D13" s="27">
        <v>3479</v>
      </c>
      <c r="E13" s="12">
        <v>471</v>
      </c>
      <c r="F13" s="25">
        <v>1920895</v>
      </c>
      <c r="G13" s="27">
        <v>4078</v>
      </c>
      <c r="H13" s="12">
        <v>238</v>
      </c>
      <c r="I13" s="24">
        <v>843837</v>
      </c>
      <c r="J13" s="27">
        <v>3546</v>
      </c>
    </row>
    <row r="14" spans="1:10" x14ac:dyDescent="0.25">
      <c r="A14" s="10" t="s">
        <v>12</v>
      </c>
      <c r="B14" s="11">
        <v>1079</v>
      </c>
      <c r="C14" s="25">
        <v>5005154</v>
      </c>
      <c r="D14" s="27">
        <v>4639</v>
      </c>
      <c r="E14" s="12">
        <v>653</v>
      </c>
      <c r="F14" s="25">
        <v>2943020</v>
      </c>
      <c r="G14" s="27">
        <v>4507</v>
      </c>
      <c r="H14" s="12">
        <v>332</v>
      </c>
      <c r="I14" s="24">
        <v>2003136</v>
      </c>
      <c r="J14" s="27">
        <v>6034</v>
      </c>
    </row>
    <row r="15" spans="1:10" x14ac:dyDescent="0.25">
      <c r="A15" s="10" t="s">
        <v>13</v>
      </c>
      <c r="B15" s="11">
        <v>6226</v>
      </c>
      <c r="C15" s="25">
        <v>24452109</v>
      </c>
      <c r="D15" s="27">
        <v>3927</v>
      </c>
      <c r="E15" s="12">
        <v>2380</v>
      </c>
      <c r="F15" s="25">
        <v>11299972</v>
      </c>
      <c r="G15" s="27">
        <v>4748</v>
      </c>
      <c r="H15" s="12">
        <v>1531</v>
      </c>
      <c r="I15" s="24">
        <v>8922286</v>
      </c>
      <c r="J15" s="27">
        <v>5828</v>
      </c>
    </row>
    <row r="16" spans="1:10" x14ac:dyDescent="0.25">
      <c r="A16" s="10" t="s">
        <v>14</v>
      </c>
      <c r="B16" s="11">
        <v>811</v>
      </c>
      <c r="C16" s="25">
        <v>3046720</v>
      </c>
      <c r="D16" s="27">
        <v>3757</v>
      </c>
      <c r="E16" s="12">
        <v>405</v>
      </c>
      <c r="F16" s="25">
        <v>1969892</v>
      </c>
      <c r="G16" s="27">
        <v>4864</v>
      </c>
      <c r="H16" s="12">
        <v>0</v>
      </c>
      <c r="I16" s="24"/>
      <c r="J16" s="27"/>
    </row>
    <row r="17" spans="1:10" x14ac:dyDescent="0.25">
      <c r="A17" s="10" t="s">
        <v>15</v>
      </c>
      <c r="B17" s="11">
        <v>1375</v>
      </c>
      <c r="C17" s="25">
        <v>6332518</v>
      </c>
      <c r="D17" s="27">
        <v>4605</v>
      </c>
      <c r="E17" s="12">
        <v>742</v>
      </c>
      <c r="F17" s="25">
        <v>3595549</v>
      </c>
      <c r="G17" s="27">
        <v>4846</v>
      </c>
      <c r="H17" s="12">
        <v>356</v>
      </c>
      <c r="I17" s="24">
        <v>1911417</v>
      </c>
      <c r="J17" s="27">
        <v>5369</v>
      </c>
    </row>
    <row r="18" spans="1:10" x14ac:dyDescent="0.25">
      <c r="A18" s="10" t="s">
        <v>16</v>
      </c>
      <c r="B18" s="11">
        <v>3272</v>
      </c>
      <c r="C18" s="25">
        <v>18191361</v>
      </c>
      <c r="D18" s="27">
        <v>5560</v>
      </c>
      <c r="E18" s="12">
        <v>1988</v>
      </c>
      <c r="F18" s="25">
        <v>8932686</v>
      </c>
      <c r="G18" s="27">
        <v>4493</v>
      </c>
      <c r="H18" s="12">
        <v>0</v>
      </c>
      <c r="I18" s="24"/>
      <c r="J18" s="27"/>
    </row>
    <row r="19" spans="1:10" x14ac:dyDescent="0.25">
      <c r="A19" s="10" t="s">
        <v>17</v>
      </c>
      <c r="B19" s="11">
        <v>400</v>
      </c>
      <c r="C19" s="25">
        <v>784843</v>
      </c>
      <c r="D19" s="27">
        <v>1962</v>
      </c>
      <c r="E19" s="12">
        <v>108</v>
      </c>
      <c r="F19" s="25">
        <v>174200</v>
      </c>
      <c r="G19" s="27">
        <v>1613</v>
      </c>
      <c r="H19" s="12">
        <v>0</v>
      </c>
      <c r="I19" s="24"/>
      <c r="J19" s="27"/>
    </row>
    <row r="20" spans="1:10" x14ac:dyDescent="0.25">
      <c r="A20" s="10" t="s">
        <v>18</v>
      </c>
      <c r="B20" s="11">
        <v>8518</v>
      </c>
      <c r="C20" s="25">
        <v>26518006</v>
      </c>
      <c r="D20" s="27">
        <v>3113</v>
      </c>
      <c r="E20" s="12">
        <v>2521</v>
      </c>
      <c r="F20" s="25">
        <v>10706407</v>
      </c>
      <c r="G20" s="27">
        <v>4247</v>
      </c>
      <c r="H20" s="12">
        <v>1668</v>
      </c>
      <c r="I20" s="24">
        <v>5588236</v>
      </c>
      <c r="J20" s="27">
        <v>3350</v>
      </c>
    </row>
    <row r="21" spans="1:10" x14ac:dyDescent="0.25">
      <c r="A21" s="10" t="s">
        <v>19</v>
      </c>
      <c r="B21" s="11">
        <v>3077</v>
      </c>
      <c r="C21" s="25">
        <v>19955609</v>
      </c>
      <c r="D21" s="27">
        <v>6485</v>
      </c>
      <c r="E21" s="12">
        <v>1740</v>
      </c>
      <c r="F21" s="25">
        <v>8869134</v>
      </c>
      <c r="G21" s="27">
        <v>5097</v>
      </c>
      <c r="H21" s="12">
        <v>0</v>
      </c>
      <c r="I21" s="24"/>
      <c r="J21" s="27"/>
    </row>
    <row r="22" spans="1:10" x14ac:dyDescent="0.25">
      <c r="A22" s="10" t="s">
        <v>20</v>
      </c>
      <c r="B22" s="11">
        <v>1489</v>
      </c>
      <c r="C22" s="25">
        <v>5806755</v>
      </c>
      <c r="D22" s="27">
        <v>3900</v>
      </c>
      <c r="E22" s="12">
        <v>681</v>
      </c>
      <c r="F22" s="25">
        <v>3183546</v>
      </c>
      <c r="G22" s="27">
        <v>4675</v>
      </c>
      <c r="H22" s="12">
        <v>0</v>
      </c>
      <c r="I22" s="24"/>
      <c r="J22" s="27"/>
    </row>
    <row r="23" spans="1:10" x14ac:dyDescent="0.25">
      <c r="A23" s="10" t="s">
        <v>21</v>
      </c>
      <c r="B23" s="11">
        <v>284</v>
      </c>
      <c r="C23" s="25">
        <v>2836747</v>
      </c>
      <c r="D23" s="27">
        <v>9989</v>
      </c>
      <c r="E23" s="12">
        <v>128</v>
      </c>
      <c r="F23" s="25">
        <v>685255</v>
      </c>
      <c r="G23" s="27">
        <v>5354</v>
      </c>
      <c r="H23" s="12">
        <v>114</v>
      </c>
      <c r="I23" s="24">
        <v>597852</v>
      </c>
      <c r="J23" s="27">
        <v>5244</v>
      </c>
    </row>
    <row r="24" spans="1:10" x14ac:dyDescent="0.25">
      <c r="A24" s="10" t="s">
        <v>22</v>
      </c>
      <c r="B24" s="11">
        <v>2489</v>
      </c>
      <c r="C24" s="25">
        <v>9682059</v>
      </c>
      <c r="D24" s="27">
        <v>3890</v>
      </c>
      <c r="E24" s="12">
        <v>976</v>
      </c>
      <c r="F24" s="25">
        <v>5944330</v>
      </c>
      <c r="G24" s="27">
        <v>6091</v>
      </c>
      <c r="H24" s="12">
        <v>318</v>
      </c>
      <c r="I24" s="24">
        <v>1007119</v>
      </c>
      <c r="J24" s="27">
        <v>3167</v>
      </c>
    </row>
    <row r="25" spans="1:10" x14ac:dyDescent="0.25">
      <c r="A25" s="10" t="s">
        <v>23</v>
      </c>
      <c r="B25" s="11">
        <v>3296</v>
      </c>
      <c r="C25" s="25">
        <v>12280777</v>
      </c>
      <c r="D25" s="27">
        <v>3726</v>
      </c>
      <c r="E25" s="12">
        <v>1105</v>
      </c>
      <c r="F25" s="25">
        <v>6209965</v>
      </c>
      <c r="G25" s="27">
        <v>5620</v>
      </c>
      <c r="H25" s="12">
        <v>520</v>
      </c>
      <c r="I25" s="24">
        <v>1718881</v>
      </c>
      <c r="J25" s="27">
        <v>3306</v>
      </c>
    </row>
    <row r="26" spans="1:10" x14ac:dyDescent="0.25">
      <c r="A26" s="10" t="s">
        <v>24</v>
      </c>
      <c r="B26" s="11">
        <v>345</v>
      </c>
      <c r="C26" s="25">
        <v>1790411</v>
      </c>
      <c r="D26" s="27">
        <v>5190</v>
      </c>
      <c r="E26" s="12">
        <v>198</v>
      </c>
      <c r="F26" s="25">
        <v>1126630</v>
      </c>
      <c r="G26" s="27">
        <v>5690</v>
      </c>
      <c r="H26" s="12">
        <v>0</v>
      </c>
      <c r="I26" s="24"/>
      <c r="J26" s="27"/>
    </row>
    <row r="27" spans="1:10" x14ac:dyDescent="0.25">
      <c r="A27" s="10" t="s">
        <v>25</v>
      </c>
      <c r="B27" s="11">
        <v>2313</v>
      </c>
      <c r="C27" s="25">
        <v>8850928</v>
      </c>
      <c r="D27" s="27">
        <v>3827</v>
      </c>
      <c r="E27" s="12">
        <v>1569</v>
      </c>
      <c r="F27" s="25">
        <v>6578423</v>
      </c>
      <c r="G27" s="27">
        <v>4193</v>
      </c>
      <c r="H27" s="12">
        <v>0</v>
      </c>
      <c r="I27" s="24"/>
      <c r="J27" s="27"/>
    </row>
    <row r="28" spans="1:10" x14ac:dyDescent="0.25">
      <c r="A28" s="10" t="s">
        <v>26</v>
      </c>
      <c r="B28" s="11">
        <v>1577</v>
      </c>
      <c r="C28" s="25">
        <v>7309100</v>
      </c>
      <c r="D28" s="27">
        <v>4635</v>
      </c>
      <c r="E28" s="12">
        <v>855</v>
      </c>
      <c r="F28" s="25">
        <v>4043122</v>
      </c>
      <c r="G28" s="27">
        <v>4729</v>
      </c>
      <c r="H28" s="12">
        <v>312</v>
      </c>
      <c r="I28" s="24">
        <v>1563405</v>
      </c>
      <c r="J28" s="27">
        <v>5011</v>
      </c>
    </row>
    <row r="29" spans="1:10" x14ac:dyDescent="0.25">
      <c r="A29" s="10" t="s">
        <v>27</v>
      </c>
      <c r="B29" s="11">
        <v>2242</v>
      </c>
      <c r="C29" s="25">
        <v>12622805</v>
      </c>
      <c r="D29" s="27">
        <v>5630</v>
      </c>
      <c r="E29" s="12">
        <v>1401</v>
      </c>
      <c r="F29" s="25">
        <v>6551599</v>
      </c>
      <c r="G29" s="27">
        <v>4676</v>
      </c>
      <c r="H29" s="12">
        <v>852</v>
      </c>
      <c r="I29" s="24">
        <v>4542762</v>
      </c>
      <c r="J29" s="27">
        <v>5332</v>
      </c>
    </row>
    <row r="30" spans="1:10" x14ac:dyDescent="0.25">
      <c r="A30" s="10" t="s">
        <v>28</v>
      </c>
      <c r="B30" s="11">
        <v>1388</v>
      </c>
      <c r="C30" s="25">
        <v>5747956</v>
      </c>
      <c r="D30" s="27">
        <v>4141</v>
      </c>
      <c r="E30" s="12">
        <v>1065</v>
      </c>
      <c r="F30" s="25">
        <v>4799508</v>
      </c>
      <c r="G30" s="27">
        <v>4507</v>
      </c>
      <c r="H30" s="12">
        <v>0</v>
      </c>
      <c r="I30" s="24"/>
      <c r="J30" s="27"/>
    </row>
    <row r="31" spans="1:10" x14ac:dyDescent="0.25">
      <c r="A31" s="10" t="s">
        <v>29</v>
      </c>
      <c r="B31" s="11">
        <v>2854</v>
      </c>
      <c r="C31" s="25">
        <v>15188648</v>
      </c>
      <c r="D31" s="27">
        <v>5322</v>
      </c>
      <c r="E31" s="12">
        <v>1854</v>
      </c>
      <c r="F31" s="25">
        <v>9030171</v>
      </c>
      <c r="G31" s="27">
        <v>4871</v>
      </c>
      <c r="H31" s="12">
        <v>0</v>
      </c>
      <c r="I31" s="24"/>
      <c r="J31" s="27"/>
    </row>
    <row r="32" spans="1:10" x14ac:dyDescent="0.25">
      <c r="A32" s="10" t="s">
        <v>30</v>
      </c>
      <c r="B32" s="11">
        <v>3067</v>
      </c>
      <c r="C32" s="25">
        <v>14472564</v>
      </c>
      <c r="D32" s="27">
        <v>4719</v>
      </c>
      <c r="E32" s="12">
        <v>2064</v>
      </c>
      <c r="F32" s="25">
        <v>9388486</v>
      </c>
      <c r="G32" s="27">
        <v>4549</v>
      </c>
      <c r="H32" s="12">
        <v>1111</v>
      </c>
      <c r="I32" s="24">
        <v>6512977</v>
      </c>
      <c r="J32" s="27">
        <v>5862</v>
      </c>
    </row>
    <row r="33" spans="1:15" x14ac:dyDescent="0.25">
      <c r="A33" s="10" t="s">
        <v>31</v>
      </c>
      <c r="B33" s="11">
        <v>1627</v>
      </c>
      <c r="C33" s="25">
        <v>9343825</v>
      </c>
      <c r="D33" s="27">
        <v>5743</v>
      </c>
      <c r="E33" s="12">
        <v>668</v>
      </c>
      <c r="F33" s="25">
        <v>3841365</v>
      </c>
      <c r="G33" s="27">
        <v>5751</v>
      </c>
      <c r="H33" s="12">
        <v>0</v>
      </c>
      <c r="I33" s="24"/>
      <c r="J33" s="27"/>
    </row>
    <row r="34" spans="1:15" x14ac:dyDescent="0.25">
      <c r="A34" s="13" t="s">
        <v>32</v>
      </c>
      <c r="B34" s="14">
        <f>SUM(B10:B33)</f>
        <v>58118</v>
      </c>
      <c r="C34" s="26">
        <f>SUM(C10:C33)</f>
        <v>251621196</v>
      </c>
      <c r="D34" s="28">
        <f>C34/B34</f>
        <v>4329.4882136343304</v>
      </c>
      <c r="E34" s="15">
        <f>SUM(E10:E33)</f>
        <v>28501</v>
      </c>
      <c r="F34" s="30">
        <f>SUM(F10:F33)</f>
        <v>133614411</v>
      </c>
      <c r="G34" s="28">
        <f>F34/E34</f>
        <v>4688.0604540191571</v>
      </c>
      <c r="H34" s="15">
        <f>SUM(H10:H33)</f>
        <v>8675</v>
      </c>
      <c r="I34" s="29">
        <f>SUM(I10:I33)</f>
        <v>42411378</v>
      </c>
      <c r="J34" s="28">
        <f>I34/G34</f>
        <v>9046.6789871790097</v>
      </c>
    </row>
    <row r="35" spans="1:15" x14ac:dyDescent="0.25">
      <c r="A35" s="16"/>
      <c r="B35" s="16"/>
      <c r="C35" s="16"/>
      <c r="D35" s="16"/>
      <c r="E35" s="16"/>
      <c r="F35" s="16"/>
      <c r="G35" s="17"/>
      <c r="H35" s="16"/>
      <c r="I35" s="16"/>
      <c r="J35" s="16"/>
    </row>
    <row r="36" spans="1:15" ht="15.75" x14ac:dyDescent="0.25">
      <c r="A36" s="16" t="s">
        <v>39</v>
      </c>
      <c r="B36" s="16"/>
      <c r="C36" s="16"/>
      <c r="D36" s="16"/>
      <c r="E36" s="16"/>
      <c r="F36" s="16"/>
      <c r="G36" s="16"/>
      <c r="H36" s="16"/>
      <c r="I36" s="16"/>
      <c r="J36" s="16"/>
      <c r="K36" s="18"/>
      <c r="L36" s="18"/>
      <c r="M36" s="18"/>
      <c r="N36" s="18"/>
      <c r="O36" s="18"/>
    </row>
    <row r="37" spans="1:15" ht="15.7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8"/>
      <c r="L37" s="18"/>
      <c r="M37" s="18"/>
      <c r="N37" s="18"/>
      <c r="O37" s="18"/>
    </row>
    <row r="38" spans="1:15" ht="15.75" x14ac:dyDescent="0.25">
      <c r="A38" s="16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8"/>
      <c r="L38" s="18"/>
      <c r="M38" s="18"/>
      <c r="N38" s="18"/>
      <c r="O38" s="18"/>
    </row>
    <row r="39" spans="1:15" ht="15.75" x14ac:dyDescent="0.25">
      <c r="A39" s="16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8"/>
      <c r="L39" s="18"/>
      <c r="M39" s="18"/>
      <c r="N39" s="18"/>
      <c r="O39" s="18"/>
    </row>
  </sheetData>
  <mergeCells count="7">
    <mergeCell ref="A1:J1"/>
    <mergeCell ref="A2:J2"/>
    <mergeCell ref="A3:J3"/>
    <mergeCell ref="A4:J4"/>
    <mergeCell ref="B6:D6"/>
    <mergeCell ref="E6:G6"/>
    <mergeCell ref="H6:J6"/>
  </mergeCells>
  <pageMargins left="0.45" right="0.45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2yr UG FA Final</vt:lpstr>
      <vt:lpstr>'All 2yr UG FA Final'!Print_Titles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Nichols</dc:creator>
  <cp:lastModifiedBy>Sherri Nichols</cp:lastModifiedBy>
  <cp:lastPrinted>2023-08-18T15:53:57Z</cp:lastPrinted>
  <dcterms:created xsi:type="dcterms:W3CDTF">2020-09-15T14:44:30Z</dcterms:created>
  <dcterms:modified xsi:type="dcterms:W3CDTF">2023-08-18T15:53:59Z</dcterms:modified>
</cp:coreProperties>
</file>