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hes623\Udata\Research Department\IR\IPEDS - Financial Aid Reports\IPEDS data - Financial Aid\Winter 2023-24 IPEDS - SFA\2-Year Reports\"/>
    </mc:Choice>
  </mc:AlternateContent>
  <xr:revisionPtr revIDLastSave="0" documentId="13_ncr:1_{64AD83B9-91D9-4899-9A43-08EC793E66E2}" xr6:coauthVersionLast="47" xr6:coauthVersionMax="47" xr10:uidLastSave="{00000000-0000-0000-0000-000000000000}"/>
  <bookViews>
    <workbookView xWindow="-120" yWindow="-120" windowWidth="29040" windowHeight="15720" xr2:uid="{1864C9C3-41A2-43FA-8F14-9D3DBC1EB2AD}"/>
  </bookViews>
  <sheets>
    <sheet name="All 2yr UG FA Final" sheetId="1" r:id="rId1"/>
  </sheets>
  <definedNames>
    <definedName name="_xlnm.Print_Titles" localSheetId="0">'All 2yr UG FA Final'!$1:$9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F34" i="1"/>
  <c r="E34" i="1"/>
  <c r="C34" i="1"/>
  <c r="B34" i="1"/>
  <c r="G34" i="1" l="1"/>
  <c r="J34" i="1" s="1"/>
  <c r="D34" i="1"/>
</calcChain>
</file>

<file path=xl/sharedStrings.xml><?xml version="1.0" encoding="utf-8"?>
<sst xmlns="http://schemas.openxmlformats.org/spreadsheetml/2006/main" count="46" uniqueCount="40">
  <si>
    <t>Alabama Commission on Higher Education</t>
  </si>
  <si>
    <t>Summary of Student Aid Awarded</t>
  </si>
  <si>
    <t xml:space="preserve">to All Undergraduate Students </t>
  </si>
  <si>
    <t>Grant or Scholarship *</t>
  </si>
  <si>
    <t>Pell Grants</t>
  </si>
  <si>
    <t>Federal Student Loans</t>
  </si>
  <si>
    <t xml:space="preserve"> </t>
  </si>
  <si>
    <t>Institution</t>
  </si>
  <si>
    <t>Bevill State Community College</t>
  </si>
  <si>
    <t>Bishop State Community College</t>
  </si>
  <si>
    <t>Calhoun Community College</t>
  </si>
  <si>
    <t>Central Alabama Community College</t>
  </si>
  <si>
    <t>Chattahoochee Valley Community College</t>
  </si>
  <si>
    <t>Coastal Alabama Community College</t>
  </si>
  <si>
    <t>Drake State Community and Technical College</t>
  </si>
  <si>
    <t>Enterprise State Community College</t>
  </si>
  <si>
    <t>Gadsden State Community College</t>
  </si>
  <si>
    <t>Ingram State Technical College</t>
  </si>
  <si>
    <t>Jefferson State Community College</t>
  </si>
  <si>
    <t>Lawson State Community College</t>
  </si>
  <si>
    <t>Lurleen B. Wallace Community College</t>
  </si>
  <si>
    <t>Marion Military Institute</t>
  </si>
  <si>
    <t>Northeast Alabama Community College</t>
  </si>
  <si>
    <t>Northwest-Shoals Community College</t>
  </si>
  <si>
    <t>Reid State Technical College</t>
  </si>
  <si>
    <t>Shelton State Community College</t>
  </si>
  <si>
    <t>Snead State Community College</t>
  </si>
  <si>
    <t>Southern Union State Community College</t>
  </si>
  <si>
    <t>Trenholm State Community College</t>
  </si>
  <si>
    <t>Wallace Community College Dothan</t>
  </si>
  <si>
    <t>Wallace State Community College Hanceville</t>
  </si>
  <si>
    <t>Wallace State Community College Selma</t>
  </si>
  <si>
    <t>Total for 2-Year Public Institutions</t>
  </si>
  <si>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</t>
    </r>
  </si>
  <si>
    <t>* Includes Grant or Scholarship aid from the federal government, state/local government, the institution, and other sources known to the institution.</t>
  </si>
  <si>
    <t># of Students Awarded Aid</t>
  </si>
  <si>
    <t>Total Amount of Aid Awarded</t>
  </si>
  <si>
    <t>Average Amount                of Aid</t>
  </si>
  <si>
    <t xml:space="preserve"> Enrolled in Public 2-Year Institutions Fall 2022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</si>
  <si>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 xml:space="preserve"> IPEDS 2023-24  Student Financial Aid Survey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</si>
</sst>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[$$-409]* #,##0_);_([$$-409]* \(#,##0\);_([$$-409]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2" xfId="0" applyBorder="1"/>
    <xf numFmtId="0" fontId="0" fillId="0" borderId="6" xfId="0" applyFont="1" applyBorder="1"/>
    <xf numFmtId="0" fontId="0" fillId="0" borderId="1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4" xfId="0" applyFont="1" applyBorder="1"/>
    <xf numFmtId="0" fontId="0" fillId="0" borderId="3" xfId="0" applyFont="1" applyBorder="1"/>
    <xf numFmtId="0" fontId="0" fillId="0" borderId="0" xfId="0" applyFont="1" applyFill="1" applyBorder="1"/>
    <xf numFmtId="42" fontId="0" fillId="0" borderId="4" xfId="0" applyNumberFormat="1" applyFont="1" applyBorder="1" applyAlignment="1">
      <alignment horizontal="left" indent="8"/>
    </xf>
    <xf numFmtId="0" fontId="0" fillId="0" borderId="6" xfId="0" applyFont="1" applyBorder="1" applyAlignment="1">
      <alignment vertical="top"/>
    </xf>
    <xf numFmtId="3" fontId="0" fillId="0" borderId="1" xfId="0" applyNumberFormat="1" applyFont="1" applyBorder="1"/>
    <xf numFmtId="3" fontId="0" fillId="0" borderId="0" xfId="0" applyNumberFormat="1" applyFont="1" applyBorder="1"/>
    <xf numFmtId="0" fontId="5" fillId="2" borderId="10" xfId="0" applyFont="1" applyFill="1" applyBorder="1" applyAlignment="1">
      <alignment horizontal="left" vertical="top"/>
    </xf>
    <xf numFmtId="3" fontId="5" fillId="2" borderId="11" xfId="0" applyNumberFormat="1" applyFont="1" applyFill="1" applyBorder="1"/>
    <xf numFmtId="3" fontId="5" fillId="2" borderId="12" xfId="0" applyNumberFormat="1" applyFont="1" applyFill="1" applyBorder="1"/>
    <xf numFmtId="0" fontId="0" fillId="0" borderId="0" xfId="0" applyFont="1"/>
    <xf numFmtId="44" fontId="0" fillId="0" borderId="0" xfId="0" applyNumberFormat="1" applyFont="1"/>
    <xf numFmtId="0" fontId="7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" xfId="0" applyBorder="1"/>
    <xf numFmtId="0" fontId="0" fillId="0" borderId="7" xfId="0" applyBorder="1"/>
    <xf numFmtId="164" fontId="0" fillId="0" borderId="0" xfId="0" applyNumberFormat="1" applyFont="1" applyBorder="1" applyAlignment="1">
      <alignment horizontal="left" indent="2"/>
    </xf>
    <xf numFmtId="164" fontId="0" fillId="0" borderId="0" xfId="0" applyNumberFormat="1" applyFont="1" applyBorder="1" applyAlignment="1">
      <alignment horizontal="left" indent="1"/>
    </xf>
    <xf numFmtId="164" fontId="5" fillId="2" borderId="12" xfId="0" applyNumberFormat="1" applyFont="1" applyFill="1" applyBorder="1" applyAlignment="1">
      <alignment horizontal="left" indent="1"/>
    </xf>
    <xf numFmtId="164" fontId="0" fillId="0" borderId="7" xfId="0" applyNumberFormat="1" applyFont="1" applyBorder="1" applyAlignment="1">
      <alignment horizontal="left" indent="2"/>
    </xf>
    <xf numFmtId="164" fontId="5" fillId="2" borderId="13" xfId="0" applyNumberFormat="1" applyFont="1" applyFill="1" applyBorder="1" applyAlignment="1">
      <alignment horizontal="left" indent="2"/>
    </xf>
    <xf numFmtId="164" fontId="5" fillId="2" borderId="12" xfId="1" applyNumberFormat="1" applyFont="1" applyFill="1" applyBorder="1" applyAlignment="1">
      <alignment horizontal="left" indent="2"/>
    </xf>
    <xf numFmtId="164" fontId="5" fillId="2" borderId="12" xfId="1" applyNumberFormat="1" applyFont="1" applyFill="1" applyBorder="1" applyAlignment="1">
      <alignment horizontal="left" indent="1"/>
    </xf>
    <xf numFmtId="3" fontId="9" fillId="0" borderId="8" xfId="0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0" fillId="0" borderId="7" xfId="0" applyNumberFormat="1" applyFont="1" applyBorder="1" applyAlignment="1">
      <alignment horizontal="left" indent="2"/>
    </xf>
    <xf numFmtId="3" fontId="0" fillId="0" borderId="7" xfId="0" applyNumberFormat="1" applyBorder="1"/>
    <xf numFmtId="3" fontId="0" fillId="0" borderId="14" xfId="0" applyNumberFormat="1" applyFont="1" applyBorder="1" applyAlignment="1">
      <alignment horizontal="left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60A9-8BFE-403F-B90E-8C1D6DB58A8A}">
  <sheetPr>
    <pageSetUpPr fitToPage="1"/>
  </sheetPr>
  <dimension ref="A1:O39"/>
  <sheetViews>
    <sheetView showGridLines="0" showZeros="0" tabSelected="1" zoomScaleNormal="100" workbookViewId="0">
      <selection activeCell="A5" sqref="A5"/>
    </sheetView>
  </sheetViews>
  <sheetFormatPr defaultRowHeight="15" x14ac:dyDescent="0.25"/>
  <cols>
    <col min="1" max="1" width="41.140625" customWidth="1"/>
    <col min="2" max="2" width="11.7109375" customWidth="1"/>
    <col min="3" max="3" width="15.7109375" customWidth="1"/>
    <col min="4" max="4" width="12.28515625" customWidth="1"/>
    <col min="5" max="5" width="11.7109375" bestFit="1" customWidth="1"/>
    <col min="6" max="6" width="15.7109375" customWidth="1"/>
    <col min="7" max="7" width="11.85546875" customWidth="1"/>
    <col min="8" max="8" width="11.7109375" customWidth="1"/>
    <col min="9" max="10" width="15.7109375" customWidth="1"/>
  </cols>
  <sheetData>
    <row r="1" spans="1:10" ht="33.75" x14ac:dyDescent="0.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1" x14ac:dyDescent="0.3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1" x14ac:dyDescent="0.35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21" x14ac:dyDescent="0.35">
      <c r="A4" s="34" t="s">
        <v>38</v>
      </c>
      <c r="B4" s="35"/>
      <c r="C4" s="35"/>
      <c r="D4" s="35"/>
      <c r="E4" s="35"/>
      <c r="F4" s="35"/>
      <c r="G4" s="35"/>
      <c r="H4" s="35"/>
      <c r="I4" s="35"/>
      <c r="J4" s="35"/>
    </row>
    <row r="6" spans="1:10" ht="18.75" x14ac:dyDescent="0.3">
      <c r="A6" s="1"/>
      <c r="B6" s="36" t="s">
        <v>3</v>
      </c>
      <c r="C6" s="36"/>
      <c r="D6" s="37"/>
      <c r="E6" s="38" t="s">
        <v>4</v>
      </c>
      <c r="F6" s="36"/>
      <c r="G6" s="37"/>
      <c r="H6" s="38" t="s">
        <v>5</v>
      </c>
      <c r="I6" s="36"/>
      <c r="J6" s="37"/>
    </row>
    <row r="7" spans="1:10" ht="6.6" customHeight="1" x14ac:dyDescent="0.25">
      <c r="A7" s="2" t="s">
        <v>6</v>
      </c>
      <c r="E7" s="22"/>
      <c r="H7" s="22"/>
      <c r="J7" s="23"/>
    </row>
    <row r="8" spans="1:10" ht="28.15" customHeight="1" x14ac:dyDescent="0.3">
      <c r="A8" s="31" t="s">
        <v>7</v>
      </c>
      <c r="B8" s="19" t="s">
        <v>35</v>
      </c>
      <c r="C8" s="21" t="s">
        <v>36</v>
      </c>
      <c r="D8" s="20" t="s">
        <v>37</v>
      </c>
      <c r="E8" s="19" t="s">
        <v>35</v>
      </c>
      <c r="F8" s="21" t="s">
        <v>36</v>
      </c>
      <c r="G8" s="20" t="s">
        <v>37</v>
      </c>
      <c r="H8" s="19" t="s">
        <v>35</v>
      </c>
      <c r="I8" s="21" t="s">
        <v>36</v>
      </c>
      <c r="J8" s="20" t="s">
        <v>37</v>
      </c>
    </row>
    <row r="9" spans="1:10" x14ac:dyDescent="0.25">
      <c r="A9" s="3"/>
      <c r="B9" s="4"/>
      <c r="C9" s="5"/>
      <c r="D9" s="6"/>
      <c r="E9" s="7"/>
      <c r="F9" s="5"/>
      <c r="G9" s="6"/>
      <c r="H9" s="7"/>
      <c r="I9" s="8"/>
      <c r="J9" s="9"/>
    </row>
    <row r="10" spans="1:10" x14ac:dyDescent="0.25">
      <c r="A10" s="10" t="s">
        <v>8</v>
      </c>
      <c r="B10" s="11">
        <v>3546</v>
      </c>
      <c r="C10" s="25">
        <v>14883680</v>
      </c>
      <c r="D10" s="27">
        <v>4197</v>
      </c>
      <c r="E10" s="12">
        <v>1121</v>
      </c>
      <c r="F10" s="25">
        <v>7433526</v>
      </c>
      <c r="G10" s="27">
        <v>6631</v>
      </c>
      <c r="H10" s="12">
        <v>0</v>
      </c>
      <c r="I10" s="24"/>
      <c r="J10" s="39"/>
    </row>
    <row r="11" spans="1:10" x14ac:dyDescent="0.25">
      <c r="A11" s="10" t="s">
        <v>9</v>
      </c>
      <c r="B11" s="11">
        <v>2518</v>
      </c>
      <c r="C11" s="25">
        <v>9119661</v>
      </c>
      <c r="D11" s="27">
        <v>3622</v>
      </c>
      <c r="E11" s="12">
        <v>1245</v>
      </c>
      <c r="F11" s="25">
        <v>6114774</v>
      </c>
      <c r="G11" s="27">
        <v>4911</v>
      </c>
      <c r="H11" s="12">
        <v>0</v>
      </c>
      <c r="I11" s="24"/>
      <c r="J11" s="39"/>
    </row>
    <row r="12" spans="1:10" x14ac:dyDescent="0.25">
      <c r="A12" s="10" t="s">
        <v>10</v>
      </c>
      <c r="B12" s="11">
        <v>4797</v>
      </c>
      <c r="C12" s="25">
        <v>15940180</v>
      </c>
      <c r="D12" s="27">
        <v>3323</v>
      </c>
      <c r="E12" s="12">
        <v>2566</v>
      </c>
      <c r="F12" s="25">
        <v>10272306</v>
      </c>
      <c r="G12" s="27">
        <v>4003</v>
      </c>
      <c r="H12" s="12">
        <v>1490</v>
      </c>
      <c r="I12" s="24">
        <v>8331689</v>
      </c>
      <c r="J12" s="40">
        <v>5592</v>
      </c>
    </row>
    <row r="13" spans="1:10" x14ac:dyDescent="0.25">
      <c r="A13" s="10" t="s">
        <v>11</v>
      </c>
      <c r="B13" s="11">
        <v>1222</v>
      </c>
      <c r="C13" s="25">
        <v>4076871</v>
      </c>
      <c r="D13" s="27">
        <v>3336</v>
      </c>
      <c r="E13" s="12">
        <v>507</v>
      </c>
      <c r="F13" s="25">
        <v>2289303</v>
      </c>
      <c r="G13" s="27">
        <v>4515</v>
      </c>
      <c r="H13" s="12">
        <v>286</v>
      </c>
      <c r="I13" s="24">
        <v>1068309</v>
      </c>
      <c r="J13" s="40">
        <v>3735</v>
      </c>
    </row>
    <row r="14" spans="1:10" x14ac:dyDescent="0.25">
      <c r="A14" s="10" t="s">
        <v>12</v>
      </c>
      <c r="B14" s="11">
        <v>1328</v>
      </c>
      <c r="C14" s="25">
        <v>5377211</v>
      </c>
      <c r="D14" s="27">
        <v>4049</v>
      </c>
      <c r="E14" s="12">
        <v>645</v>
      </c>
      <c r="F14" s="25">
        <v>3110501</v>
      </c>
      <c r="G14" s="27">
        <v>4822</v>
      </c>
      <c r="H14" s="12">
        <v>407</v>
      </c>
      <c r="I14" s="24">
        <v>2633952</v>
      </c>
      <c r="J14" s="40">
        <v>6472</v>
      </c>
    </row>
    <row r="15" spans="1:10" x14ac:dyDescent="0.25">
      <c r="A15" s="10" t="s">
        <v>13</v>
      </c>
      <c r="B15" s="11">
        <v>4927</v>
      </c>
      <c r="C15" s="25">
        <v>20610891</v>
      </c>
      <c r="D15" s="27">
        <v>4183</v>
      </c>
      <c r="E15" s="12">
        <v>2353</v>
      </c>
      <c r="F15" s="25">
        <v>11953089</v>
      </c>
      <c r="G15" s="27">
        <v>5080</v>
      </c>
      <c r="H15" s="12">
        <v>2113</v>
      </c>
      <c r="I15" s="24">
        <v>11197708</v>
      </c>
      <c r="J15" s="40">
        <v>5299</v>
      </c>
    </row>
    <row r="16" spans="1:10" x14ac:dyDescent="0.25">
      <c r="A16" s="10" t="s">
        <v>14</v>
      </c>
      <c r="B16" s="11">
        <v>792</v>
      </c>
      <c r="C16" s="25">
        <v>3309647</v>
      </c>
      <c r="D16" s="27">
        <v>4179</v>
      </c>
      <c r="E16" s="12">
        <v>433</v>
      </c>
      <c r="F16" s="25">
        <v>2384829</v>
      </c>
      <c r="G16" s="27">
        <v>5508</v>
      </c>
      <c r="H16" s="12">
        <v>0</v>
      </c>
      <c r="I16" s="24"/>
      <c r="J16" s="40"/>
    </row>
    <row r="17" spans="1:10" x14ac:dyDescent="0.25">
      <c r="A17" s="10" t="s">
        <v>15</v>
      </c>
      <c r="B17" s="11">
        <v>1523</v>
      </c>
      <c r="C17" s="25">
        <v>6775236</v>
      </c>
      <c r="D17" s="27">
        <v>4449</v>
      </c>
      <c r="E17" s="12">
        <v>704</v>
      </c>
      <c r="F17" s="25">
        <v>3521040</v>
      </c>
      <c r="G17" s="27">
        <v>5001</v>
      </c>
      <c r="H17" s="12">
        <v>418</v>
      </c>
      <c r="I17" s="24">
        <v>2496005</v>
      </c>
      <c r="J17" s="40">
        <v>5971</v>
      </c>
    </row>
    <row r="18" spans="1:10" x14ac:dyDescent="0.25">
      <c r="A18" s="10" t="s">
        <v>16</v>
      </c>
      <c r="B18" s="11">
        <v>3457</v>
      </c>
      <c r="C18" s="25">
        <v>15187455</v>
      </c>
      <c r="D18" s="27">
        <v>4393</v>
      </c>
      <c r="E18" s="12">
        <v>2061</v>
      </c>
      <c r="F18" s="25">
        <v>9898813</v>
      </c>
      <c r="G18" s="27">
        <v>4803</v>
      </c>
      <c r="H18" s="12">
        <v>0</v>
      </c>
      <c r="I18" s="24"/>
      <c r="J18" s="40"/>
    </row>
    <row r="19" spans="1:10" x14ac:dyDescent="0.25">
      <c r="A19" s="10" t="s">
        <v>17</v>
      </c>
      <c r="B19" s="11">
        <v>768</v>
      </c>
      <c r="C19" s="25">
        <v>2800388</v>
      </c>
      <c r="D19" s="27">
        <v>3646</v>
      </c>
      <c r="E19" s="12">
        <v>0</v>
      </c>
      <c r="F19" s="25"/>
      <c r="G19" s="27"/>
      <c r="H19" s="12">
        <v>0</v>
      </c>
      <c r="I19" s="24"/>
      <c r="J19" s="40"/>
    </row>
    <row r="20" spans="1:10" x14ac:dyDescent="0.25">
      <c r="A20" s="10" t="s">
        <v>18</v>
      </c>
      <c r="B20" s="11">
        <v>5818</v>
      </c>
      <c r="C20" s="25">
        <v>18671385</v>
      </c>
      <c r="D20" s="27">
        <v>3209</v>
      </c>
      <c r="E20" s="12">
        <v>2415</v>
      </c>
      <c r="F20" s="25">
        <v>12408269</v>
      </c>
      <c r="G20" s="27">
        <v>5138</v>
      </c>
      <c r="H20" s="12">
        <v>2531</v>
      </c>
      <c r="I20" s="24">
        <v>7504600</v>
      </c>
      <c r="J20" s="40">
        <v>2965</v>
      </c>
    </row>
    <row r="21" spans="1:10" x14ac:dyDescent="0.25">
      <c r="A21" s="10" t="s">
        <v>19</v>
      </c>
      <c r="B21" s="11">
        <v>2896</v>
      </c>
      <c r="C21" s="25">
        <v>13993506</v>
      </c>
      <c r="D21" s="27">
        <v>4832</v>
      </c>
      <c r="E21" s="12">
        <v>1745</v>
      </c>
      <c r="F21" s="25">
        <v>9462747</v>
      </c>
      <c r="G21" s="27">
        <v>5423</v>
      </c>
      <c r="H21" s="12">
        <v>0</v>
      </c>
      <c r="I21" s="24"/>
      <c r="J21" s="40"/>
    </row>
    <row r="22" spans="1:10" x14ac:dyDescent="0.25">
      <c r="A22" s="10" t="s">
        <v>20</v>
      </c>
      <c r="B22" s="11">
        <v>1655</v>
      </c>
      <c r="C22" s="25">
        <v>6342473</v>
      </c>
      <c r="D22" s="27">
        <v>3832</v>
      </c>
      <c r="E22" s="12">
        <v>699</v>
      </c>
      <c r="F22" s="25">
        <v>3485125</v>
      </c>
      <c r="G22" s="27">
        <v>4986</v>
      </c>
      <c r="H22" s="12">
        <v>0</v>
      </c>
      <c r="I22" s="24"/>
      <c r="J22" s="40"/>
    </row>
    <row r="23" spans="1:10" x14ac:dyDescent="0.25">
      <c r="A23" s="10" t="s">
        <v>21</v>
      </c>
      <c r="B23" s="11">
        <v>303</v>
      </c>
      <c r="C23" s="25">
        <v>3050660</v>
      </c>
      <c r="D23" s="27">
        <v>10068</v>
      </c>
      <c r="E23" s="12">
        <v>139</v>
      </c>
      <c r="F23" s="25">
        <v>770516</v>
      </c>
      <c r="G23" s="27">
        <v>5543</v>
      </c>
      <c r="H23" s="12">
        <v>127</v>
      </c>
      <c r="I23" s="24">
        <v>605034</v>
      </c>
      <c r="J23" s="40">
        <v>4764</v>
      </c>
    </row>
    <row r="24" spans="1:10" x14ac:dyDescent="0.25">
      <c r="A24" s="10" t="s">
        <v>22</v>
      </c>
      <c r="B24" s="11">
        <v>1177</v>
      </c>
      <c r="C24" s="25">
        <v>8064328</v>
      </c>
      <c r="D24" s="27">
        <v>6852</v>
      </c>
      <c r="E24" s="12">
        <v>979</v>
      </c>
      <c r="F24" s="25">
        <v>6639638</v>
      </c>
      <c r="G24" s="27">
        <v>6782</v>
      </c>
      <c r="H24" s="12">
        <v>308</v>
      </c>
      <c r="I24" s="24">
        <v>1094865</v>
      </c>
      <c r="J24" s="40">
        <v>3555</v>
      </c>
    </row>
    <row r="25" spans="1:10" x14ac:dyDescent="0.25">
      <c r="A25" s="10" t="s">
        <v>23</v>
      </c>
      <c r="B25" s="11">
        <v>3419</v>
      </c>
      <c r="C25" s="25">
        <v>10990385</v>
      </c>
      <c r="D25" s="27">
        <v>3215</v>
      </c>
      <c r="E25" s="12">
        <v>1110</v>
      </c>
      <c r="F25" s="25">
        <v>6545783</v>
      </c>
      <c r="G25" s="27">
        <v>5897</v>
      </c>
      <c r="H25" s="12">
        <v>968</v>
      </c>
      <c r="I25" s="24">
        <v>3202810</v>
      </c>
      <c r="J25" s="40">
        <v>3309</v>
      </c>
    </row>
    <row r="26" spans="1:10" x14ac:dyDescent="0.25">
      <c r="A26" s="10" t="s">
        <v>24</v>
      </c>
      <c r="B26" s="11">
        <v>413</v>
      </c>
      <c r="C26" s="25">
        <v>1989504</v>
      </c>
      <c r="D26" s="27">
        <v>4817</v>
      </c>
      <c r="E26" s="12">
        <v>201</v>
      </c>
      <c r="F26" s="25">
        <v>1192898</v>
      </c>
      <c r="G26" s="27">
        <v>5935</v>
      </c>
      <c r="H26" s="12">
        <v>0</v>
      </c>
      <c r="I26" s="24"/>
      <c r="J26" s="40"/>
    </row>
    <row r="27" spans="1:10" x14ac:dyDescent="0.25">
      <c r="A27" s="10" t="s">
        <v>25</v>
      </c>
      <c r="B27" s="11">
        <v>2002</v>
      </c>
      <c r="C27" s="25">
        <v>8944681</v>
      </c>
      <c r="D27" s="27">
        <v>4468</v>
      </c>
      <c r="E27" s="12">
        <v>1661</v>
      </c>
      <c r="F27" s="25">
        <v>7023198</v>
      </c>
      <c r="G27" s="27">
        <v>4228</v>
      </c>
      <c r="H27" s="12">
        <v>0</v>
      </c>
      <c r="I27" s="24"/>
      <c r="J27" s="40"/>
    </row>
    <row r="28" spans="1:10" x14ac:dyDescent="0.25">
      <c r="A28" s="10" t="s">
        <v>26</v>
      </c>
      <c r="B28" s="11">
        <v>1658</v>
      </c>
      <c r="C28" s="25">
        <v>8451876</v>
      </c>
      <c r="D28" s="27">
        <v>5098</v>
      </c>
      <c r="E28" s="12">
        <v>842</v>
      </c>
      <c r="F28" s="25">
        <v>4379840</v>
      </c>
      <c r="G28" s="27">
        <v>5202</v>
      </c>
      <c r="H28" s="12">
        <v>304</v>
      </c>
      <c r="I28" s="24">
        <v>1709459</v>
      </c>
      <c r="J28" s="40">
        <v>5623</v>
      </c>
    </row>
    <row r="29" spans="1:10" x14ac:dyDescent="0.25">
      <c r="A29" s="10" t="s">
        <v>27</v>
      </c>
      <c r="B29" s="11">
        <v>2501</v>
      </c>
      <c r="C29" s="25">
        <v>14448104</v>
      </c>
      <c r="D29" s="27">
        <v>5777</v>
      </c>
      <c r="E29" s="12">
        <v>1528</v>
      </c>
      <c r="F29" s="25">
        <v>7930747</v>
      </c>
      <c r="G29" s="27">
        <v>5190</v>
      </c>
      <c r="H29" s="12">
        <v>1011</v>
      </c>
      <c r="I29" s="24">
        <v>5764249</v>
      </c>
      <c r="J29" s="40">
        <v>5702</v>
      </c>
    </row>
    <row r="30" spans="1:10" x14ac:dyDescent="0.25">
      <c r="A30" s="10" t="s">
        <v>28</v>
      </c>
      <c r="B30" s="11">
        <v>1473</v>
      </c>
      <c r="C30" s="25">
        <v>6320695</v>
      </c>
      <c r="D30" s="27">
        <v>4291</v>
      </c>
      <c r="E30" s="12">
        <v>1095</v>
      </c>
      <c r="F30" s="25">
        <v>5229765</v>
      </c>
      <c r="G30" s="27">
        <v>4776</v>
      </c>
      <c r="H30" s="12">
        <v>0</v>
      </c>
      <c r="I30" s="24"/>
      <c r="J30" s="40"/>
    </row>
    <row r="31" spans="1:10" x14ac:dyDescent="0.25">
      <c r="A31" s="10" t="s">
        <v>29</v>
      </c>
      <c r="B31" s="11">
        <v>3136</v>
      </c>
      <c r="C31" s="25">
        <v>14376091</v>
      </c>
      <c r="D31" s="27">
        <v>4584</v>
      </c>
      <c r="E31" s="12">
        <v>1866</v>
      </c>
      <c r="F31" s="25">
        <v>8027452</v>
      </c>
      <c r="G31" s="27">
        <v>4302</v>
      </c>
      <c r="H31" s="12">
        <v>0</v>
      </c>
      <c r="I31" s="24"/>
      <c r="J31" s="40"/>
    </row>
    <row r="32" spans="1:10" x14ac:dyDescent="0.25">
      <c r="A32" s="10" t="s">
        <v>30</v>
      </c>
      <c r="B32" s="11">
        <v>4063</v>
      </c>
      <c r="C32" s="25">
        <v>13632099</v>
      </c>
      <c r="D32" s="27">
        <v>3355</v>
      </c>
      <c r="E32" s="12">
        <v>1926</v>
      </c>
      <c r="F32" s="25">
        <v>8823564</v>
      </c>
      <c r="G32" s="27">
        <v>4581</v>
      </c>
      <c r="H32" s="12">
        <v>1109</v>
      </c>
      <c r="I32" s="24">
        <v>7185712</v>
      </c>
      <c r="J32" s="40">
        <v>6479</v>
      </c>
    </row>
    <row r="33" spans="1:15" x14ac:dyDescent="0.25">
      <c r="A33" s="10" t="s">
        <v>31</v>
      </c>
      <c r="B33" s="11">
        <v>1678</v>
      </c>
      <c r="C33" s="25">
        <v>6023587</v>
      </c>
      <c r="D33" s="27">
        <v>3590</v>
      </c>
      <c r="E33" s="12">
        <v>684</v>
      </c>
      <c r="F33" s="25">
        <v>3892484</v>
      </c>
      <c r="G33" s="27">
        <v>5691</v>
      </c>
      <c r="H33" s="12">
        <v>0</v>
      </c>
      <c r="I33" s="24"/>
      <c r="J33" s="41"/>
    </row>
    <row r="34" spans="1:15" x14ac:dyDescent="0.25">
      <c r="A34" s="13" t="s">
        <v>32</v>
      </c>
      <c r="B34" s="14">
        <f>SUM(B10:B33)</f>
        <v>57070</v>
      </c>
      <c r="C34" s="26">
        <f>SUM(C10:C33)</f>
        <v>233380594</v>
      </c>
      <c r="D34" s="28">
        <f>C34/B34</f>
        <v>4089.3743472927981</v>
      </c>
      <c r="E34" s="15">
        <f>SUM(E10:E33)</f>
        <v>28525</v>
      </c>
      <c r="F34" s="30">
        <f>SUM(F10:F33)</f>
        <v>142790207</v>
      </c>
      <c r="G34" s="28">
        <f>F34/E34</f>
        <v>5005.7916564417174</v>
      </c>
      <c r="H34" s="15">
        <f>SUM(H10:H33)</f>
        <v>11072</v>
      </c>
      <c r="I34" s="29">
        <f>SUM(I10:I33)</f>
        <v>52794392</v>
      </c>
      <c r="J34" s="28">
        <f>I34/G34</f>
        <v>10546.661871566585</v>
      </c>
    </row>
    <row r="35" spans="1:15" x14ac:dyDescent="0.25">
      <c r="A35" s="16"/>
      <c r="B35" s="16"/>
      <c r="C35" s="16"/>
      <c r="D35" s="16"/>
      <c r="E35" s="16"/>
      <c r="F35" s="16"/>
      <c r="G35" s="17"/>
      <c r="H35" s="16"/>
      <c r="I35" s="16"/>
      <c r="J35" s="16"/>
    </row>
    <row r="36" spans="1:15" ht="15.75" x14ac:dyDescent="0.25">
      <c r="A36" s="16" t="s">
        <v>39</v>
      </c>
      <c r="B36" s="16"/>
      <c r="C36" s="16"/>
      <c r="D36" s="16"/>
      <c r="E36" s="16"/>
      <c r="F36" s="16"/>
      <c r="G36" s="16"/>
      <c r="H36" s="16"/>
      <c r="I36" s="16"/>
      <c r="J36" s="16"/>
      <c r="K36" s="18"/>
      <c r="L36" s="18"/>
      <c r="M36" s="18"/>
      <c r="N36" s="18"/>
      <c r="O36" s="18"/>
    </row>
    <row r="37" spans="1:15" ht="15.75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8"/>
      <c r="L37" s="18"/>
      <c r="M37" s="18"/>
      <c r="N37" s="18"/>
      <c r="O37" s="18"/>
    </row>
    <row r="38" spans="1:15" ht="15.75" x14ac:dyDescent="0.25">
      <c r="A38" s="16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8"/>
      <c r="L38" s="18"/>
      <c r="M38" s="18"/>
      <c r="N38" s="18"/>
      <c r="O38" s="18"/>
    </row>
    <row r="39" spans="1:15" ht="15.75" x14ac:dyDescent="0.25">
      <c r="A39" s="16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8"/>
      <c r="L39" s="18"/>
      <c r="M39" s="18"/>
      <c r="N39" s="18"/>
      <c r="O39" s="18"/>
    </row>
  </sheetData>
  <mergeCells count="7">
    <mergeCell ref="A1:J1"/>
    <mergeCell ref="A2:J2"/>
    <mergeCell ref="A3:J3"/>
    <mergeCell ref="A4:J4"/>
    <mergeCell ref="B6:D6"/>
    <mergeCell ref="E6:G6"/>
    <mergeCell ref="H6:J6"/>
  </mergeCells>
  <pageMargins left="0.45" right="0.45" top="0.75" bottom="0.75" header="0.3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2yr UG FA Final</vt:lpstr>
      <vt:lpstr>'All 2yr UG FA Final'!Print_Titles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Nichols</dc:creator>
  <cp:lastModifiedBy>Sherri nichols</cp:lastModifiedBy>
  <cp:lastPrinted>2024-08-08T14:38:22Z</cp:lastPrinted>
  <dcterms:created xsi:type="dcterms:W3CDTF">2020-09-15T14:44:30Z</dcterms:created>
  <dcterms:modified xsi:type="dcterms:W3CDTF">2024-08-09T18:25:03Z</dcterms:modified>
</cp:coreProperties>
</file>