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hes623\Udata\Research Department\IR\IPEDS - Financial Aid Reports\IPEDS data - Financial Aid\Winter 2023-24 IPEDS - SFA\4-Year Reports\"/>
    </mc:Choice>
  </mc:AlternateContent>
  <xr:revisionPtr revIDLastSave="0" documentId="13_ncr:1_{21FAA82B-E6F8-4F2F-B450-0CF627C04BE8}" xr6:coauthVersionLast="47" xr6:coauthVersionMax="47" xr10:uidLastSave="{00000000-0000-0000-0000-000000000000}"/>
  <bookViews>
    <workbookView xWindow="-120" yWindow="-120" windowWidth="29040" windowHeight="15720" xr2:uid="{F6920F4F-1D16-4239-9FBD-309B8E8C7B8F}"/>
  </bookViews>
  <sheets>
    <sheet name="All UG FA 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F24" i="1"/>
  <c r="E24" i="1"/>
  <c r="C24" i="1"/>
  <c r="B24" i="1"/>
  <c r="G24" i="1" l="1"/>
  <c r="J24" i="1"/>
  <c r="D24" i="1"/>
</calcChain>
</file>

<file path=xl/sharedStrings.xml><?xml version="1.0" encoding="utf-8"?>
<sst xmlns="http://schemas.openxmlformats.org/spreadsheetml/2006/main" count="36" uniqueCount="30">
  <si>
    <t>Alabama Commission on Higher Education</t>
  </si>
  <si>
    <t>Summary of Student Aid Awarded</t>
  </si>
  <si>
    <t xml:space="preserve">to All Undergraduate Students </t>
  </si>
  <si>
    <t>Grant or Scholarship *</t>
  </si>
  <si>
    <t>Pell Grants</t>
  </si>
  <si>
    <t>Federal Student Loans</t>
  </si>
  <si>
    <t xml:space="preserve"> </t>
  </si>
  <si>
    <t>Institution</t>
  </si>
  <si>
    <t>ALABAMA A&amp;M UNIVERSITY</t>
  </si>
  <si>
    <t>ALABAMA STATE UNIVERSITY</t>
  </si>
  <si>
    <t>ATHENS STATE UNIVERSITY</t>
  </si>
  <si>
    <t>AUBURN UNIVERSITY</t>
  </si>
  <si>
    <t>AUBURN UNIVERSITY AT MONTGOMERY</t>
  </si>
  <si>
    <t>JACKSONVILLE STATE UNIVERSITY</t>
  </si>
  <si>
    <t>TROY UNIVERSITY</t>
  </si>
  <si>
    <t>UNIVERSITY OF ALABAMA</t>
  </si>
  <si>
    <t>UNIVERSITY OF ALABAMA AT BIRMINGHAM</t>
  </si>
  <si>
    <t>UNIVERSITY OF ALABAMA IN HUNTSVILLE</t>
  </si>
  <si>
    <t>UNIVERSITY OF MONTEVALLO</t>
  </si>
  <si>
    <t>UNIVERSITY OF NORTH ALABAMA</t>
  </si>
  <si>
    <t>UNIVERSITY OF SOUTH ALABAMA</t>
  </si>
  <si>
    <t>UNIVERSITY OF WEST ALABAMA</t>
  </si>
  <si>
    <t>Total for 4-Year Public Institutions</t>
  </si>
  <si>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</t>
    </r>
  </si>
  <si>
    <t>* Includes Grant or Scholarship aid from the federal government, state/local government, the institution, and other sources known to the institution.</t>
  </si>
  <si>
    <t># of Students Awarded Aid</t>
  </si>
  <si>
    <t>Total Amount of Aid Awarded</t>
  </si>
  <si>
    <t>Average Amount           of Aid</t>
  </si>
  <si>
    <t xml:space="preserve">Enrolled in Public 4-Year Institutions Fall 2022 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</si>
  <si>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 xml:space="preserve"> IPEDS 2023-24 Student Financial Aid Survey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</si>
</sst>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_);_([$$-409]* \(#,##0\);_([$$-409]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2" xfId="0" applyBorder="1"/>
    <xf numFmtId="0" fontId="0" fillId="0" borderId="6" xfId="0" applyBorder="1"/>
    <xf numFmtId="0" fontId="4" fillId="0" borderId="8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1" xfId="0" applyBorder="1"/>
    <xf numFmtId="0" fontId="0" fillId="0" borderId="0" xfId="0" applyFill="1" applyBorder="1"/>
    <xf numFmtId="0" fontId="0" fillId="0" borderId="7" xfId="0" applyBorder="1"/>
    <xf numFmtId="0" fontId="6" fillId="2" borderId="12" xfId="0" applyFont="1" applyFill="1" applyBorder="1" applyAlignment="1">
      <alignment horizontal="left"/>
    </xf>
    <xf numFmtId="3" fontId="7" fillId="2" borderId="13" xfId="0" applyNumberFormat="1" applyFont="1" applyFill="1" applyBorder="1"/>
    <xf numFmtId="3" fontId="7" fillId="2" borderId="15" xfId="0" applyNumberFormat="1" applyFont="1" applyFill="1" applyBorder="1"/>
    <xf numFmtId="0" fontId="0" fillId="0" borderId="1" xfId="0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44" fontId="0" fillId="0" borderId="0" xfId="1" applyFont="1"/>
    <xf numFmtId="164" fontId="7" fillId="2" borderId="14" xfId="0" applyNumberFormat="1" applyFont="1" applyFill="1" applyBorder="1" applyAlignment="1">
      <alignment horizontal="left" indent="2"/>
    </xf>
    <xf numFmtId="164" fontId="7" fillId="2" borderId="13" xfId="0" applyNumberFormat="1" applyFont="1" applyFill="1" applyBorder="1" applyAlignment="1">
      <alignment horizontal="left" indent="2"/>
    </xf>
    <xf numFmtId="3" fontId="9" fillId="0" borderId="0" xfId="0" applyNumberFormat="1" applyFont="1"/>
    <xf numFmtId="3" fontId="6" fillId="2" borderId="13" xfId="0" applyNumberFormat="1" applyFont="1" applyFill="1" applyBorder="1"/>
    <xf numFmtId="0" fontId="10" fillId="0" borderId="6" xfId="0" applyFont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164" fontId="9" fillId="0" borderId="0" xfId="0" applyNumberFormat="1" applyFont="1" applyBorder="1" applyAlignment="1">
      <alignment horizontal="left" indent="1"/>
    </xf>
    <xf numFmtId="164" fontId="9" fillId="0" borderId="7" xfId="0" applyNumberFormat="1" applyFont="1" applyBorder="1" applyAlignment="1">
      <alignment horizontal="left" indent="2"/>
    </xf>
    <xf numFmtId="164" fontId="9" fillId="0" borderId="0" xfId="0" applyNumberFormat="1" applyFont="1" applyAlignment="1">
      <alignment horizontal="left" indent="2"/>
    </xf>
    <xf numFmtId="3" fontId="9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7" fillId="2" borderId="13" xfId="1" applyNumberFormat="1" applyFont="1" applyFill="1" applyBorder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11C9-2710-44E4-BF19-EE199FD5ECC4}">
  <sheetPr>
    <pageSetUpPr fitToPage="1"/>
  </sheetPr>
  <dimension ref="A1:J29"/>
  <sheetViews>
    <sheetView showGridLines="0" showZeros="0" tabSelected="1" zoomScaleNormal="100" workbookViewId="0">
      <selection activeCell="A5" sqref="A5"/>
    </sheetView>
  </sheetViews>
  <sheetFormatPr defaultRowHeight="15" x14ac:dyDescent="0.25"/>
  <cols>
    <col min="1" max="1" width="43.5703125" customWidth="1"/>
    <col min="2" max="2" width="11.7109375" customWidth="1"/>
    <col min="3" max="3" width="16.42578125" customWidth="1"/>
    <col min="4" max="4" width="12.140625" customWidth="1"/>
    <col min="5" max="5" width="11.7109375" customWidth="1"/>
    <col min="6" max="6" width="15.7109375" customWidth="1"/>
    <col min="7" max="7" width="11.85546875" customWidth="1"/>
    <col min="8" max="8" width="11.7109375" customWidth="1"/>
    <col min="9" max="9" width="15.7109375" customWidth="1"/>
    <col min="10" max="10" width="12.42578125" customWidth="1"/>
  </cols>
  <sheetData>
    <row r="1" spans="1:10" ht="33.75" x14ac:dyDescent="0.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1" x14ac:dyDescent="0.3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1" x14ac:dyDescent="0.3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1" x14ac:dyDescent="0.35">
      <c r="A4" s="31" t="s">
        <v>28</v>
      </c>
      <c r="B4" s="32"/>
      <c r="C4" s="32"/>
      <c r="D4" s="32"/>
      <c r="E4" s="32"/>
      <c r="F4" s="32"/>
      <c r="G4" s="32"/>
      <c r="H4" s="32"/>
      <c r="I4" s="32"/>
      <c r="J4" s="32"/>
    </row>
    <row r="6" spans="1:10" ht="18.75" x14ac:dyDescent="0.3">
      <c r="A6" s="1"/>
      <c r="B6" s="33" t="s">
        <v>3</v>
      </c>
      <c r="C6" s="34"/>
      <c r="D6" s="35"/>
      <c r="E6" s="33" t="s">
        <v>4</v>
      </c>
      <c r="F6" s="34"/>
      <c r="G6" s="35"/>
      <c r="H6" s="33" t="s">
        <v>5</v>
      </c>
      <c r="I6" s="34"/>
      <c r="J6" s="35"/>
    </row>
    <row r="7" spans="1:10" x14ac:dyDescent="0.25">
      <c r="A7" s="2" t="s">
        <v>6</v>
      </c>
      <c r="E7" s="7"/>
      <c r="H7" s="7"/>
      <c r="J7" s="9"/>
    </row>
    <row r="8" spans="1:10" ht="31.5" customHeight="1" x14ac:dyDescent="0.3">
      <c r="A8" s="3" t="s">
        <v>7</v>
      </c>
      <c r="B8" s="13" t="s">
        <v>25</v>
      </c>
      <c r="C8" s="15" t="s">
        <v>26</v>
      </c>
      <c r="D8" s="14" t="s">
        <v>27</v>
      </c>
      <c r="E8" s="13" t="s">
        <v>25</v>
      </c>
      <c r="F8" s="15" t="s">
        <v>26</v>
      </c>
      <c r="G8" s="14" t="s">
        <v>27</v>
      </c>
      <c r="H8" s="16" t="s">
        <v>25</v>
      </c>
      <c r="I8" s="15" t="s">
        <v>26</v>
      </c>
      <c r="J8" s="17" t="s">
        <v>27</v>
      </c>
    </row>
    <row r="9" spans="1:10" x14ac:dyDescent="0.25">
      <c r="A9" s="2"/>
      <c r="B9" s="4"/>
      <c r="C9" s="5"/>
      <c r="D9" s="6"/>
      <c r="E9" s="4"/>
      <c r="F9" s="5"/>
      <c r="G9" s="4"/>
      <c r="H9" s="7"/>
      <c r="I9" s="8"/>
      <c r="J9" s="9"/>
    </row>
    <row r="10" spans="1:10" ht="15.75" x14ac:dyDescent="0.25">
      <c r="A10" s="23" t="s">
        <v>8</v>
      </c>
      <c r="B10" s="21">
        <v>4326</v>
      </c>
      <c r="C10" s="25">
        <v>50168163</v>
      </c>
      <c r="D10" s="26">
        <v>11597</v>
      </c>
      <c r="E10" s="21">
        <v>3353</v>
      </c>
      <c r="F10" s="25">
        <v>19363202</v>
      </c>
      <c r="G10" s="27">
        <v>5775</v>
      </c>
      <c r="H10" s="28">
        <v>3050</v>
      </c>
      <c r="I10" s="25">
        <v>20538077</v>
      </c>
      <c r="J10" s="26">
        <v>6734</v>
      </c>
    </row>
    <row r="11" spans="1:10" ht="15.75" x14ac:dyDescent="0.25">
      <c r="A11" s="23" t="s">
        <v>9</v>
      </c>
      <c r="B11" s="21">
        <v>3159</v>
      </c>
      <c r="C11" s="25">
        <v>32218913</v>
      </c>
      <c r="D11" s="26">
        <v>10199</v>
      </c>
      <c r="E11" s="21">
        <v>2374</v>
      </c>
      <c r="F11" s="25">
        <v>11648634</v>
      </c>
      <c r="G11" s="27">
        <v>4907</v>
      </c>
      <c r="H11" s="28">
        <v>2563</v>
      </c>
      <c r="I11" s="25">
        <v>21589661</v>
      </c>
      <c r="J11" s="26">
        <v>8424</v>
      </c>
    </row>
    <row r="12" spans="1:10" ht="15.75" x14ac:dyDescent="0.25">
      <c r="A12" s="23" t="s">
        <v>10</v>
      </c>
      <c r="B12" s="21">
        <v>1473</v>
      </c>
      <c r="C12" s="25">
        <v>7385964</v>
      </c>
      <c r="D12" s="26">
        <v>5014</v>
      </c>
      <c r="E12" s="21">
        <v>1068</v>
      </c>
      <c r="F12" s="25">
        <v>4640840</v>
      </c>
      <c r="G12" s="27">
        <v>4345</v>
      </c>
      <c r="H12" s="28">
        <v>1033</v>
      </c>
      <c r="I12" s="25">
        <v>7645802</v>
      </c>
      <c r="J12" s="26">
        <v>7402</v>
      </c>
    </row>
    <row r="13" spans="1:10" ht="15.75" x14ac:dyDescent="0.25">
      <c r="A13" s="23" t="s">
        <v>11</v>
      </c>
      <c r="B13" s="21">
        <v>15085</v>
      </c>
      <c r="C13" s="25">
        <v>161846647</v>
      </c>
      <c r="D13" s="26">
        <v>10729</v>
      </c>
      <c r="E13" s="21">
        <v>3112</v>
      </c>
      <c r="F13" s="25">
        <v>16010686</v>
      </c>
      <c r="G13" s="27">
        <v>5145</v>
      </c>
      <c r="H13" s="28">
        <v>6855</v>
      </c>
      <c r="I13" s="25">
        <v>42896208</v>
      </c>
      <c r="J13" s="26">
        <v>6258</v>
      </c>
    </row>
    <row r="14" spans="1:10" ht="15.75" x14ac:dyDescent="0.25">
      <c r="A14" s="23" t="s">
        <v>12</v>
      </c>
      <c r="B14" s="21">
        <v>2663</v>
      </c>
      <c r="C14" s="25">
        <v>21494144</v>
      </c>
      <c r="D14" s="26">
        <v>8071</v>
      </c>
      <c r="E14" s="21">
        <v>1605</v>
      </c>
      <c r="F14" s="25">
        <v>9285415</v>
      </c>
      <c r="G14" s="27">
        <v>5785</v>
      </c>
      <c r="H14" s="28">
        <v>1712</v>
      </c>
      <c r="I14" s="25">
        <v>11566219</v>
      </c>
      <c r="J14" s="26">
        <v>6756</v>
      </c>
    </row>
    <row r="15" spans="1:10" ht="15.75" x14ac:dyDescent="0.25">
      <c r="A15" s="23" t="s">
        <v>13</v>
      </c>
      <c r="B15" s="21">
        <v>6669</v>
      </c>
      <c r="C15" s="25">
        <v>51574095</v>
      </c>
      <c r="D15" s="26">
        <v>7733</v>
      </c>
      <c r="E15" s="21">
        <v>3581</v>
      </c>
      <c r="F15" s="25">
        <v>19655215</v>
      </c>
      <c r="G15" s="27">
        <v>5489</v>
      </c>
      <c r="H15" s="28">
        <v>5768</v>
      </c>
      <c r="I15" s="25">
        <v>31530985</v>
      </c>
      <c r="J15" s="26">
        <v>5467</v>
      </c>
    </row>
    <row r="16" spans="1:10" ht="15.75" x14ac:dyDescent="0.25">
      <c r="A16" s="24" t="s">
        <v>14</v>
      </c>
      <c r="B16" s="21">
        <v>7968</v>
      </c>
      <c r="C16" s="25">
        <v>54969189</v>
      </c>
      <c r="D16" s="26">
        <v>6899</v>
      </c>
      <c r="E16" s="21">
        <v>4555</v>
      </c>
      <c r="F16" s="25">
        <v>20923489</v>
      </c>
      <c r="G16" s="27">
        <v>4594</v>
      </c>
      <c r="H16" s="28">
        <v>7125</v>
      </c>
      <c r="I16" s="25">
        <v>34423058</v>
      </c>
      <c r="J16" s="26">
        <v>4831</v>
      </c>
    </row>
    <row r="17" spans="1:10" ht="15.75" x14ac:dyDescent="0.25">
      <c r="A17" s="23" t="s">
        <v>15</v>
      </c>
      <c r="B17" s="21">
        <v>21567</v>
      </c>
      <c r="C17" s="25">
        <v>333984563</v>
      </c>
      <c r="D17" s="26">
        <v>15486</v>
      </c>
      <c r="E17" s="21">
        <v>5839</v>
      </c>
      <c r="F17" s="25">
        <v>30375782</v>
      </c>
      <c r="G17" s="27">
        <v>5202</v>
      </c>
      <c r="H17" s="28">
        <v>10899</v>
      </c>
      <c r="I17" s="25">
        <v>67933111</v>
      </c>
      <c r="J17" s="26">
        <v>6233</v>
      </c>
    </row>
    <row r="18" spans="1:10" ht="15.75" x14ac:dyDescent="0.25">
      <c r="A18" s="23" t="s">
        <v>16</v>
      </c>
      <c r="B18" s="21">
        <v>9696</v>
      </c>
      <c r="C18" s="25">
        <v>101942282</v>
      </c>
      <c r="D18" s="26">
        <v>10514</v>
      </c>
      <c r="E18" s="21">
        <v>4324</v>
      </c>
      <c r="F18" s="25">
        <v>26529097</v>
      </c>
      <c r="G18" s="27">
        <v>6135</v>
      </c>
      <c r="H18" s="28">
        <v>5339</v>
      </c>
      <c r="I18" s="25">
        <v>36242972</v>
      </c>
      <c r="J18" s="26">
        <v>6788</v>
      </c>
    </row>
    <row r="19" spans="1:10" ht="15.75" x14ac:dyDescent="0.25">
      <c r="A19" s="23" t="s">
        <v>17</v>
      </c>
      <c r="B19" s="21">
        <v>4940</v>
      </c>
      <c r="C19" s="25">
        <v>47598105</v>
      </c>
      <c r="D19" s="26">
        <v>9635</v>
      </c>
      <c r="E19" s="21">
        <v>1613</v>
      </c>
      <c r="F19" s="25">
        <v>7561775</v>
      </c>
      <c r="G19" s="27">
        <v>4688</v>
      </c>
      <c r="H19" s="28">
        <v>2431</v>
      </c>
      <c r="I19" s="25">
        <v>15656787</v>
      </c>
      <c r="J19" s="26">
        <v>6440</v>
      </c>
    </row>
    <row r="20" spans="1:10" ht="15.75" x14ac:dyDescent="0.25">
      <c r="A20" s="23" t="s">
        <v>18</v>
      </c>
      <c r="B20" s="21">
        <v>1972</v>
      </c>
      <c r="C20" s="25">
        <v>24668168</v>
      </c>
      <c r="D20" s="26">
        <v>12509</v>
      </c>
      <c r="E20" s="21">
        <v>848</v>
      </c>
      <c r="F20" s="25">
        <v>4725097</v>
      </c>
      <c r="G20" s="27">
        <v>5572</v>
      </c>
      <c r="H20" s="28">
        <v>1131</v>
      </c>
      <c r="I20" s="25">
        <v>7064871</v>
      </c>
      <c r="J20" s="26">
        <v>6247</v>
      </c>
    </row>
    <row r="21" spans="1:10" ht="15.75" x14ac:dyDescent="0.25">
      <c r="A21" s="23" t="s">
        <v>19</v>
      </c>
      <c r="B21" s="21">
        <v>5999</v>
      </c>
      <c r="C21" s="25">
        <v>41876032</v>
      </c>
      <c r="D21" s="26">
        <v>6981</v>
      </c>
      <c r="E21" s="21">
        <v>1739</v>
      </c>
      <c r="F21" s="25">
        <v>9495535</v>
      </c>
      <c r="G21" s="27">
        <v>5460</v>
      </c>
      <c r="H21" s="28">
        <v>2133</v>
      </c>
      <c r="I21" s="25">
        <v>13989146</v>
      </c>
      <c r="J21" s="26">
        <v>6558</v>
      </c>
    </row>
    <row r="22" spans="1:10" ht="15.75" x14ac:dyDescent="0.25">
      <c r="A22" s="23" t="s">
        <v>20</v>
      </c>
      <c r="B22" s="21">
        <v>6365</v>
      </c>
      <c r="C22" s="25">
        <v>53253371</v>
      </c>
      <c r="D22" s="26">
        <v>8367</v>
      </c>
      <c r="E22" s="21">
        <v>3153</v>
      </c>
      <c r="F22" s="25">
        <v>17128382</v>
      </c>
      <c r="G22" s="27">
        <v>5432</v>
      </c>
      <c r="H22" s="28">
        <v>4137</v>
      </c>
      <c r="I22" s="25">
        <v>44034900</v>
      </c>
      <c r="J22" s="26">
        <v>10644</v>
      </c>
    </row>
    <row r="23" spans="1:10" ht="15.75" x14ac:dyDescent="0.25">
      <c r="A23" s="23" t="s">
        <v>21</v>
      </c>
      <c r="B23" s="21">
        <v>1794</v>
      </c>
      <c r="C23" s="25">
        <v>11073518</v>
      </c>
      <c r="D23" s="26">
        <v>6173</v>
      </c>
      <c r="E23" s="21">
        <v>1306</v>
      </c>
      <c r="F23" s="25">
        <v>6556899</v>
      </c>
      <c r="G23" s="27">
        <v>5021</v>
      </c>
      <c r="H23" s="28">
        <v>1541</v>
      </c>
      <c r="I23" s="25">
        <v>12838402</v>
      </c>
      <c r="J23" s="26">
        <v>8331</v>
      </c>
    </row>
    <row r="24" spans="1:10" ht="15.75" x14ac:dyDescent="0.25">
      <c r="A24" s="10" t="s">
        <v>22</v>
      </c>
      <c r="B24" s="22">
        <f>SUM(B10:B23)</f>
        <v>93676</v>
      </c>
      <c r="C24" s="36">
        <f>SUM(C10:C23)</f>
        <v>994053154</v>
      </c>
      <c r="D24" s="19">
        <f>C24/B24</f>
        <v>10611.609739954738</v>
      </c>
      <c r="E24" s="11">
        <f>SUM(E10:E23)</f>
        <v>38470</v>
      </c>
      <c r="F24" s="36">
        <f>SUM(F10:F23)</f>
        <v>203900048</v>
      </c>
      <c r="G24" s="20">
        <f>F24/E24</f>
        <v>5300.2351962568237</v>
      </c>
      <c r="H24" s="12">
        <f>SUM(H10:H23)</f>
        <v>55717</v>
      </c>
      <c r="I24" s="36">
        <f>SUM(I10:I23)</f>
        <v>367950199</v>
      </c>
      <c r="J24" s="19">
        <f>I24/H24</f>
        <v>6603.9126119496741</v>
      </c>
    </row>
    <row r="26" spans="1:10" x14ac:dyDescent="0.25">
      <c r="A26" t="s">
        <v>29</v>
      </c>
    </row>
    <row r="27" spans="1:10" x14ac:dyDescent="0.25">
      <c r="A27" s="18"/>
    </row>
    <row r="28" spans="1:10" x14ac:dyDescent="0.25">
      <c r="A28" t="s">
        <v>23</v>
      </c>
    </row>
    <row r="29" spans="1:10" x14ac:dyDescent="0.25">
      <c r="A29" t="s">
        <v>24</v>
      </c>
    </row>
  </sheetData>
  <mergeCells count="7">
    <mergeCell ref="A1:J1"/>
    <mergeCell ref="A2:J2"/>
    <mergeCell ref="A3:J3"/>
    <mergeCell ref="A4:J4"/>
    <mergeCell ref="B6:D6"/>
    <mergeCell ref="E6:G6"/>
    <mergeCell ref="H6:J6"/>
  </mergeCells>
  <pageMargins left="0.95" right="0.7" top="0.5" bottom="0.5" header="0.3" footer="0.3"/>
  <pageSetup paperSize="5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UG FA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Nichols</dc:creator>
  <cp:lastModifiedBy>Sherri nichols</cp:lastModifiedBy>
  <cp:lastPrinted>2021-08-26T21:06:17Z</cp:lastPrinted>
  <dcterms:created xsi:type="dcterms:W3CDTF">2020-09-16T14:53:37Z</dcterms:created>
  <dcterms:modified xsi:type="dcterms:W3CDTF">2024-08-12T14:05:14Z</dcterms:modified>
</cp:coreProperties>
</file>