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hes623\Udata\Research Department\IR\Sherri and Subrena\Faculty Wages\2023-2024\"/>
    </mc:Choice>
  </mc:AlternateContent>
  <xr:revisionPtr revIDLastSave="0" documentId="13_ncr:1_{44FBEE29-F0F0-439B-820A-ED6D52916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Sheet1!$A$1:$O$74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  <c r="O66" i="1"/>
  <c r="O65" i="1"/>
  <c r="O64" i="1"/>
  <c r="O63" i="1"/>
  <c r="O62" i="1"/>
  <c r="O61" i="1"/>
  <c r="O60" i="1"/>
  <c r="O59" i="1"/>
  <c r="O58" i="1"/>
  <c r="O57" i="1"/>
  <c r="O56" i="1"/>
  <c r="N55" i="1"/>
  <c r="M55" i="1"/>
  <c r="L55" i="1"/>
  <c r="K55" i="1"/>
  <c r="J55" i="1"/>
  <c r="I55" i="1"/>
  <c r="H55" i="1"/>
  <c r="G55" i="1"/>
  <c r="F55" i="1"/>
  <c r="E55" i="1"/>
  <c r="D55" i="1"/>
  <c r="C55" i="1"/>
  <c r="D25" i="1"/>
  <c r="E25" i="1"/>
  <c r="F25" i="1"/>
  <c r="G25" i="1"/>
  <c r="H25" i="1"/>
  <c r="I25" i="1"/>
  <c r="J25" i="1"/>
  <c r="K25" i="1"/>
  <c r="L25" i="1"/>
  <c r="M25" i="1"/>
  <c r="N25" i="1"/>
  <c r="C25" i="1"/>
  <c r="O55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33" i="1"/>
  <c r="O46" i="1" l="1"/>
  <c r="O47" i="1"/>
  <c r="O48" i="1"/>
  <c r="O49" i="1"/>
  <c r="O27" i="1" l="1"/>
  <c r="O31" i="1"/>
  <c r="O28" i="1"/>
  <c r="O29" i="1"/>
  <c r="O30" i="1"/>
  <c r="O32" i="1"/>
  <c r="O34" i="1"/>
  <c r="O35" i="1"/>
  <c r="O36" i="1"/>
  <c r="O37" i="1"/>
  <c r="O38" i="1"/>
  <c r="O39" i="1"/>
  <c r="O40" i="1"/>
  <c r="O41" i="1"/>
  <c r="O42" i="1"/>
  <c r="O43" i="1"/>
  <c r="O44" i="1"/>
  <c r="O26" i="1"/>
  <c r="O10" i="1"/>
  <c r="O25" i="1" l="1"/>
  <c r="D9" i="1"/>
  <c r="E9" i="1"/>
  <c r="F9" i="1"/>
  <c r="G9" i="1"/>
  <c r="H9" i="1"/>
  <c r="I9" i="1"/>
  <c r="J9" i="1"/>
  <c r="K9" i="1"/>
  <c r="L9" i="1"/>
  <c r="M9" i="1"/>
  <c r="N9" i="1"/>
  <c r="C9" i="1"/>
  <c r="O9" i="1" l="1"/>
</calcChain>
</file>

<file path=xl/sharedStrings.xml><?xml version="1.0" encoding="utf-8"?>
<sst xmlns="http://schemas.openxmlformats.org/spreadsheetml/2006/main" count="153" uniqueCount="77">
  <si>
    <t>ALABAMA COMMISSION ON HIGHER EDUCATION</t>
  </si>
  <si>
    <t>PROFESSOR</t>
  </si>
  <si>
    <t>ASSOCIATE</t>
  </si>
  <si>
    <t>ASSISTANT</t>
  </si>
  <si>
    <t>INSTRUCTOR</t>
  </si>
  <si>
    <t>LECTURER</t>
  </si>
  <si>
    <t>UNDESIGNATED RANK</t>
  </si>
  <si>
    <t>GRAND</t>
  </si>
  <si>
    <t>TOTAL</t>
  </si>
  <si>
    <t>NUMBER</t>
  </si>
  <si>
    <t>Wage</t>
  </si>
  <si>
    <t>FACULTY</t>
  </si>
  <si>
    <t>Total All Public Four-Year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</si>
  <si>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</si>
  <si>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</si>
  <si>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</si>
  <si>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</si>
  <si>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</si>
  <si>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JACKSONVILLE STATE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</si>
  <si>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</si>
  <si>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</si>
  <si>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</si>
  <si>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</si>
  <si>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</si>
  <si>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</si>
  <si>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</si>
  <si>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BEVILL STATE COMMUNITY COLLEGE</t>
  </si>
  <si>
    <t>BISHOP STATE COMMUNITY COLLEGE</t>
  </si>
  <si>
    <t>CENTRAL ALABAMA COMMUNITY COLLEGE</t>
  </si>
  <si>
    <t>CHATTAHOOCHEE VALLEY COMMUNITY COLLEGE</t>
  </si>
  <si>
    <t>GADSDEN STATE COMMUNITY COLLEGE</t>
  </si>
  <si>
    <t>INGRAM STATE TECHNICAL COLLEGE</t>
  </si>
  <si>
    <t>JEFFERSON STATE COMMUNITY COLLEGE</t>
  </si>
  <si>
    <t>LAWSON STATE COMMUNITY COLLEGE</t>
  </si>
  <si>
    <t>MARION MILITARY INSTITUTE</t>
  </si>
  <si>
    <t>NORTHEAST ALABAMA COMMUNITY COLLEGE</t>
  </si>
  <si>
    <t>NORTHWEST-SHOALS COMMUNITY COLLEGE</t>
  </si>
  <si>
    <t>REID STATE TECHNICAL COLLEGE</t>
  </si>
  <si>
    <t>SHELTON STATE COMMUNITY COLLEGE</t>
  </si>
  <si>
    <t>SNEAD STATE COMMUNITY COLLEGE</t>
  </si>
  <si>
    <t>SOUTHERN UNION STATE COMMUNITY COLLEGE</t>
  </si>
  <si>
    <t>WALLACE STATE COMMUNITY COLLEGE (HANCEVILLE)</t>
  </si>
  <si>
    <t>WALLACE STATE COMMUNITY COLLEGE (SELMA)</t>
  </si>
  <si>
    <t xml:space="preserve">Notes: </t>
  </si>
  <si>
    <t xml:space="preserve">    a.  Includes full-time, non-medical, instructional staff.</t>
  </si>
  <si>
    <t>DRAKE STATE COMMUNITY AND TECHNICAL COLLEGE</t>
  </si>
  <si>
    <t>Total All Public Two-Year</t>
  </si>
  <si>
    <t>CALHOUN COMMUNITY COLLEGE</t>
  </si>
  <si>
    <t>ENTERPRISE STATE COMMUNITY COLLEGE</t>
  </si>
  <si>
    <t>LURLEEN B. WALLACE COMMUNITY COLLEGE</t>
  </si>
  <si>
    <t>WALLACE COMMUNITY COLLEGE (DOTHAN)</t>
  </si>
  <si>
    <t>TROY UNIVERSITY - (In State Faculty Only)</t>
  </si>
  <si>
    <t>TRENHOLM STATE COMMUNITY COLLEGE</t>
  </si>
  <si>
    <t>COASTAL ALABAMA COMMUNITY COLLEGE</t>
  </si>
  <si>
    <t>Faculty</t>
  </si>
  <si>
    <t>Weighted</t>
  </si>
  <si>
    <t>Avg. Monthly</t>
  </si>
  <si>
    <t xml:space="preserve">    b.  Includes faculty working nine, ten, eleven and twelve months.  Monthly wage is weighted average salaries as reported to IPEDS.</t>
  </si>
  <si>
    <t># of</t>
  </si>
  <si>
    <r>
      <t xml:space="preserve">FACULTY WEIGHTED AVERAGE MONTHLY SALARIES BY RANK </t>
    </r>
    <r>
      <rPr>
        <b/>
        <vertAlign val="superscript"/>
        <sz val="14"/>
        <color indexed="9"/>
        <rFont val="Arial"/>
        <family val="2"/>
      </rPr>
      <t>(a) (b)</t>
    </r>
  </si>
  <si>
    <t>FAULKNER UNIVERSITY</t>
  </si>
  <si>
    <t>HUNTINGDON COLLEGE</t>
  </si>
  <si>
    <t>MILES COLLEGE</t>
  </si>
  <si>
    <t>OAKWOOD UNIVERSITY</t>
  </si>
  <si>
    <t>SAMFORD UNIVERSITY</t>
  </si>
  <si>
    <t>SPRING HILL COLLEGE</t>
  </si>
  <si>
    <t>STILLMAN COLLEGE</t>
  </si>
  <si>
    <t>TALLADEGA COLLEGE</t>
  </si>
  <si>
    <t>TUSKEGEE UNIVERSITY</t>
  </si>
  <si>
    <t>UNIVERSITY OF MOBILE</t>
  </si>
  <si>
    <t>Alabama Public &amp; Private Institutions</t>
  </si>
  <si>
    <t xml:space="preserve">     ~ - Not reportable since cell size is less than 4.</t>
  </si>
  <si>
    <t>Total Private Nonprofit Four-Year</t>
  </si>
  <si>
    <t>BIRMINGHAM-SOUTHERN COLLEGE</t>
  </si>
  <si>
    <t>2023-2024</t>
  </si>
  <si>
    <t>~</t>
  </si>
  <si>
    <r>
      <rPr>
        <b/>
        <sz val="10"/>
        <color indexed="8"/>
        <rFont val="ARIAL"/>
        <family val="2"/>
      </rPr>
      <t xml:space="preserve">SOURCE: </t>
    </r>
    <r>
      <rPr>
        <sz val="10"/>
        <color theme="1"/>
        <rFont val="Arial"/>
        <family val="2"/>
      </rPr>
      <t xml:space="preserve"> Integrated Postsecondary Education Data System (IPEDS), Spring 2023-24, Human Resources component.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</si>
</sst>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vertAlign val="superscript"/>
      <sz val="14"/>
      <color indexed="9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A5F8C"/>
        <bgColor indexed="64"/>
      </patternFill>
    </fill>
    <fill>
      <patternFill patternType="solid">
        <fgColor rgb="FFF8B0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7F9B3F"/>
        <bgColor indexed="64"/>
      </patternFill>
    </fill>
    <fill>
      <patternFill patternType="solid">
        <fgColor rgb="FFC6553E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104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9" xfId="0" applyNumberFormat="1" applyBorder="1" applyAlignment="1">
      <alignment vertical="top"/>
    </xf>
    <xf numFmtId="0" fontId="0" fillId="0" borderId="1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2" fillId="0" borderId="14" xfId="2" applyBorder="1">
      <alignment vertical="top"/>
    </xf>
    <xf numFmtId="0" fontId="0" fillId="0" borderId="15" xfId="0" applyBorder="1" applyAlignment="1">
      <alignment vertical="top"/>
    </xf>
    <xf numFmtId="0" fontId="2" fillId="0" borderId="0" xfId="2" applyBorder="1">
      <alignment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3" fontId="6" fillId="0" borderId="17" xfId="0" applyNumberFormat="1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2" fillId="0" borderId="17" xfId="2" applyBorder="1">
      <alignment vertical="top"/>
    </xf>
    <xf numFmtId="0" fontId="5" fillId="0" borderId="29" xfId="2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5" fillId="0" borderId="26" xfId="2" applyFont="1" applyBorder="1" applyAlignment="1">
      <alignment horizontal="center" vertical="top"/>
    </xf>
    <xf numFmtId="0" fontId="5" fillId="0" borderId="30" xfId="2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0" borderId="28" xfId="2" applyFont="1" applyBorder="1" applyAlignment="1">
      <alignment horizontal="center" vertical="top"/>
    </xf>
    <xf numFmtId="0" fontId="5" fillId="0" borderId="31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9" fillId="0" borderId="0" xfId="0" applyNumberFormat="1" applyFont="1" applyBorder="1"/>
    <xf numFmtId="3" fontId="9" fillId="0" borderId="0" xfId="0" applyNumberFormat="1" applyFont="1" applyBorder="1" applyAlignment="1">
      <alignment vertical="top"/>
    </xf>
    <xf numFmtId="3" fontId="11" fillId="0" borderId="16" xfId="0" applyNumberFormat="1" applyFont="1" applyBorder="1" applyAlignment="1">
      <alignment horizontal="right" vertical="top"/>
    </xf>
    <xf numFmtId="3" fontId="11" fillId="0" borderId="0" xfId="0" applyNumberFormat="1" applyFont="1" applyBorder="1" applyAlignment="1">
      <alignment horizontal="right" vertical="top"/>
    </xf>
    <xf numFmtId="3" fontId="11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vertical="top"/>
    </xf>
    <xf numFmtId="3" fontId="10" fillId="8" borderId="23" xfId="0" applyNumberFormat="1" applyFont="1" applyFill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0" fontId="7" fillId="0" borderId="27" xfId="0" applyFont="1" applyBorder="1" applyAlignment="1">
      <alignment horizontal="center" vertical="top"/>
    </xf>
    <xf numFmtId="3" fontId="10" fillId="0" borderId="32" xfId="0" applyNumberFormat="1" applyFont="1" applyBorder="1" applyAlignment="1">
      <alignment vertical="top"/>
    </xf>
    <xf numFmtId="3" fontId="10" fillId="0" borderId="3" xfId="0" applyNumberFormat="1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/>
    <xf numFmtId="0" fontId="0" fillId="0" borderId="0" xfId="0" applyNumberFormat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0" fontId="1" fillId="0" borderId="0" xfId="0" applyNumberFormat="1" applyFont="1" applyBorder="1"/>
    <xf numFmtId="3" fontId="1" fillId="0" borderId="25" xfId="0" applyNumberFormat="1" applyFont="1" applyBorder="1"/>
    <xf numFmtId="3" fontId="1" fillId="0" borderId="0" xfId="0" applyNumberFormat="1" applyFont="1" applyBorder="1" applyAlignment="1">
      <alignment vertical="top"/>
    </xf>
    <xf numFmtId="3" fontId="1" fillId="0" borderId="25" xfId="0" applyNumberFormat="1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3" fillId="8" borderId="12" xfId="0" applyNumberFormat="1" applyFont="1" applyFill="1" applyBorder="1" applyAlignment="1">
      <alignment vertical="top"/>
    </xf>
    <xf numFmtId="0" fontId="1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3" fontId="1" fillId="0" borderId="5" xfId="0" applyNumberFormat="1" applyFont="1" applyBorder="1"/>
    <xf numFmtId="3" fontId="1" fillId="0" borderId="5" xfId="0" applyNumberFormat="1" applyFont="1" applyBorder="1" applyAlignment="1">
      <alignment vertical="top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1" fillId="0" borderId="26" xfId="0" applyNumberFormat="1" applyFont="1" applyBorder="1" applyAlignment="1">
      <alignment horizontal="right" vertical="top"/>
    </xf>
    <xf numFmtId="3" fontId="13" fillId="8" borderId="13" xfId="0" applyNumberFormat="1" applyFont="1" applyFill="1" applyBorder="1" applyAlignment="1">
      <alignment vertical="top"/>
    </xf>
    <xf numFmtId="0" fontId="1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3" fontId="1" fillId="0" borderId="16" xfId="0" applyNumberFormat="1" applyFont="1" applyBorder="1" applyAlignment="1">
      <alignment vertical="top"/>
    </xf>
    <xf numFmtId="3" fontId="1" fillId="0" borderId="16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0" fontId="14" fillId="0" borderId="29" xfId="0" applyFont="1" applyFill="1" applyBorder="1" applyAlignment="1">
      <alignment vertical="top"/>
    </xf>
    <xf numFmtId="3" fontId="1" fillId="0" borderId="0" xfId="0" applyNumberFormat="1" applyFont="1" applyFill="1" applyAlignment="1">
      <alignment vertical="top"/>
    </xf>
    <xf numFmtId="3" fontId="1" fillId="0" borderId="16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vertical="top"/>
    </xf>
    <xf numFmtId="0" fontId="1" fillId="0" borderId="33" xfId="0" applyFont="1" applyBorder="1"/>
    <xf numFmtId="0" fontId="1" fillId="0" borderId="0" xfId="0" applyFont="1"/>
    <xf numFmtId="0" fontId="1" fillId="0" borderId="0" xfId="0" applyNumberFormat="1" applyFont="1" applyFill="1" applyBorder="1" applyAlignment="1">
      <alignment horizontal="right"/>
    </xf>
    <xf numFmtId="0" fontId="1" fillId="0" borderId="29" xfId="0" applyNumberFormat="1" applyFont="1" applyBorder="1"/>
    <xf numFmtId="0" fontId="1" fillId="0" borderId="29" xfId="0" applyNumberFormat="1" applyFont="1" applyFill="1" applyBorder="1"/>
    <xf numFmtId="0" fontId="1" fillId="0" borderId="26" xfId="0" applyNumberFormat="1" applyFont="1" applyFill="1" applyBorder="1"/>
    <xf numFmtId="0" fontId="1" fillId="0" borderId="26" xfId="0" applyNumberFormat="1" applyFont="1" applyFill="1" applyBorder="1" applyAlignment="1">
      <alignment horizontal="right"/>
    </xf>
    <xf numFmtId="3" fontId="1" fillId="0" borderId="8" xfId="0" applyNumberFormat="1" applyFont="1" applyBorder="1" applyAlignment="1">
      <alignment horizontal="right" vertical="top"/>
    </xf>
    <xf numFmtId="0" fontId="1" fillId="0" borderId="26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4" borderId="1" xfId="2" applyFont="1" applyFill="1" applyBorder="1" applyAlignment="1">
      <alignment horizontal="center" vertical="top"/>
    </xf>
    <xf numFmtId="0" fontId="3" fillId="4" borderId="3" xfId="2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0" fontId="8" fillId="7" borderId="24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3" borderId="1" xfId="2" applyFont="1" applyFill="1" applyBorder="1" applyAlignment="1">
      <alignment horizontal="center" vertical="top"/>
    </xf>
    <xf numFmtId="0" fontId="3" fillId="3" borderId="3" xfId="2" applyFont="1" applyFill="1" applyBorder="1" applyAlignment="1">
      <alignment horizontal="center" vertical="top"/>
    </xf>
    <xf numFmtId="0" fontId="3" fillId="5" borderId="1" xfId="2" applyFont="1" applyFill="1" applyBorder="1" applyAlignment="1">
      <alignment horizontal="center" vertical="top"/>
    </xf>
    <xf numFmtId="0" fontId="3" fillId="5" borderId="3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6" borderId="3" xfId="2" applyFont="1" applyFill="1" applyBorder="1" applyAlignment="1">
      <alignment horizontal="center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8" fillId="2" borderId="21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4"/>
  <sheetViews>
    <sheetView showZeros="0" tabSelected="1" zoomScaleNormal="100" workbookViewId="0">
      <selection activeCell="A8" sqref="A8"/>
    </sheetView>
  </sheetViews>
  <sheetFormatPr defaultRowHeight="15" x14ac:dyDescent="0.25"/>
  <cols>
    <col min="1" max="1" width="9.140625" style="1"/>
    <col min="2" max="2" width="52.140625" style="1" customWidth="1"/>
    <col min="3" max="3" width="7.7109375" style="1" customWidth="1"/>
    <col min="4" max="4" width="12.28515625" style="1" bestFit="1" customWidth="1"/>
    <col min="5" max="5" width="7.7109375" style="1" customWidth="1"/>
    <col min="6" max="6" width="12.28515625" style="1" bestFit="1" customWidth="1"/>
    <col min="7" max="7" width="7.7109375" style="1" customWidth="1"/>
    <col min="8" max="8" width="12.28515625" style="1" bestFit="1" customWidth="1"/>
    <col min="9" max="9" width="7.7109375" style="1" customWidth="1"/>
    <col min="10" max="10" width="12.28515625" style="1" bestFit="1" customWidth="1"/>
    <col min="11" max="11" width="7.7109375" style="1" customWidth="1"/>
    <col min="12" max="12" width="12.28515625" style="1" bestFit="1" customWidth="1"/>
    <col min="13" max="13" width="7.7109375" style="1" customWidth="1"/>
    <col min="14" max="14" width="15.7109375" style="1" customWidth="1"/>
    <col min="15" max="15" width="11.7109375" style="1" customWidth="1"/>
    <col min="16" max="245" width="9.140625" style="1"/>
    <col min="246" max="246" width="43.5703125" style="1" customWidth="1"/>
    <col min="247" max="247" width="6.42578125" style="1" customWidth="1"/>
    <col min="248" max="248" width="9.140625" style="1"/>
    <col min="249" max="249" width="6.42578125" style="1" customWidth="1"/>
    <col min="250" max="250" width="9.140625" style="1"/>
    <col min="251" max="251" width="6.42578125" style="1" customWidth="1"/>
    <col min="252" max="252" width="9.140625" style="1"/>
    <col min="253" max="253" width="6.42578125" style="1" customWidth="1"/>
    <col min="254" max="254" width="9.140625" style="1"/>
    <col min="255" max="255" width="6.42578125" style="1" customWidth="1"/>
    <col min="256" max="256" width="9.140625" style="1"/>
    <col min="257" max="257" width="6.42578125" style="1" customWidth="1"/>
    <col min="258" max="258" width="9.140625" style="1"/>
    <col min="259" max="259" width="6.42578125" style="1" customWidth="1"/>
    <col min="260" max="260" width="9.140625" style="1"/>
    <col min="261" max="261" width="6.42578125" style="1" customWidth="1"/>
    <col min="262" max="262" width="9.140625" style="1"/>
    <col min="263" max="263" width="6.42578125" style="1" customWidth="1"/>
    <col min="264" max="264" width="9.140625" style="1"/>
    <col min="265" max="265" width="6.42578125" style="1" customWidth="1"/>
    <col min="266" max="266" width="9.140625" style="1"/>
    <col min="267" max="267" width="6.42578125" style="1" customWidth="1"/>
    <col min="268" max="268" width="9.140625" style="1"/>
    <col min="269" max="269" width="6.42578125" style="1" customWidth="1"/>
    <col min="270" max="270" width="9.140625" style="1"/>
    <col min="271" max="271" width="11.140625" style="1" customWidth="1"/>
    <col min="272" max="501" width="9.140625" style="1"/>
    <col min="502" max="502" width="43.5703125" style="1" customWidth="1"/>
    <col min="503" max="503" width="6.42578125" style="1" customWidth="1"/>
    <col min="504" max="504" width="9.140625" style="1"/>
    <col min="505" max="505" width="6.42578125" style="1" customWidth="1"/>
    <col min="506" max="506" width="9.140625" style="1"/>
    <col min="507" max="507" width="6.42578125" style="1" customWidth="1"/>
    <col min="508" max="508" width="9.140625" style="1"/>
    <col min="509" max="509" width="6.42578125" style="1" customWidth="1"/>
    <col min="510" max="510" width="9.140625" style="1"/>
    <col min="511" max="511" width="6.42578125" style="1" customWidth="1"/>
    <col min="512" max="512" width="9.140625" style="1"/>
    <col min="513" max="513" width="6.42578125" style="1" customWidth="1"/>
    <col min="514" max="514" width="9.140625" style="1"/>
    <col min="515" max="515" width="6.42578125" style="1" customWidth="1"/>
    <col min="516" max="516" width="9.140625" style="1"/>
    <col min="517" max="517" width="6.42578125" style="1" customWidth="1"/>
    <col min="518" max="518" width="9.140625" style="1"/>
    <col min="519" max="519" width="6.42578125" style="1" customWidth="1"/>
    <col min="520" max="520" width="9.140625" style="1"/>
    <col min="521" max="521" width="6.42578125" style="1" customWidth="1"/>
    <col min="522" max="522" width="9.140625" style="1"/>
    <col min="523" max="523" width="6.42578125" style="1" customWidth="1"/>
    <col min="524" max="524" width="9.140625" style="1"/>
    <col min="525" max="525" width="6.42578125" style="1" customWidth="1"/>
    <col min="526" max="526" width="9.140625" style="1"/>
    <col min="527" max="527" width="11.140625" style="1" customWidth="1"/>
    <col min="528" max="757" width="9.140625" style="1"/>
    <col min="758" max="758" width="43.5703125" style="1" customWidth="1"/>
    <col min="759" max="759" width="6.42578125" style="1" customWidth="1"/>
    <col min="760" max="760" width="9.140625" style="1"/>
    <col min="761" max="761" width="6.42578125" style="1" customWidth="1"/>
    <col min="762" max="762" width="9.140625" style="1"/>
    <col min="763" max="763" width="6.42578125" style="1" customWidth="1"/>
    <col min="764" max="764" width="9.140625" style="1"/>
    <col min="765" max="765" width="6.42578125" style="1" customWidth="1"/>
    <col min="766" max="766" width="9.140625" style="1"/>
    <col min="767" max="767" width="6.42578125" style="1" customWidth="1"/>
    <col min="768" max="768" width="9.140625" style="1"/>
    <col min="769" max="769" width="6.42578125" style="1" customWidth="1"/>
    <col min="770" max="770" width="9.140625" style="1"/>
    <col min="771" max="771" width="6.42578125" style="1" customWidth="1"/>
    <col min="772" max="772" width="9.140625" style="1"/>
    <col min="773" max="773" width="6.42578125" style="1" customWidth="1"/>
    <col min="774" max="774" width="9.140625" style="1"/>
    <col min="775" max="775" width="6.42578125" style="1" customWidth="1"/>
    <col min="776" max="776" width="9.140625" style="1"/>
    <col min="777" max="777" width="6.42578125" style="1" customWidth="1"/>
    <col min="778" max="778" width="9.140625" style="1"/>
    <col min="779" max="779" width="6.42578125" style="1" customWidth="1"/>
    <col min="780" max="780" width="9.140625" style="1"/>
    <col min="781" max="781" width="6.42578125" style="1" customWidth="1"/>
    <col min="782" max="782" width="9.140625" style="1"/>
    <col min="783" max="783" width="11.140625" style="1" customWidth="1"/>
    <col min="784" max="1013" width="9.140625" style="1"/>
    <col min="1014" max="1014" width="43.5703125" style="1" customWidth="1"/>
    <col min="1015" max="1015" width="6.42578125" style="1" customWidth="1"/>
    <col min="1016" max="1016" width="9.140625" style="1"/>
    <col min="1017" max="1017" width="6.42578125" style="1" customWidth="1"/>
    <col min="1018" max="1018" width="9.140625" style="1"/>
    <col min="1019" max="1019" width="6.42578125" style="1" customWidth="1"/>
    <col min="1020" max="1020" width="9.140625" style="1"/>
    <col min="1021" max="1021" width="6.42578125" style="1" customWidth="1"/>
    <col min="1022" max="1022" width="9.140625" style="1"/>
    <col min="1023" max="1023" width="6.42578125" style="1" customWidth="1"/>
    <col min="1024" max="1024" width="9.140625" style="1"/>
    <col min="1025" max="1025" width="6.42578125" style="1" customWidth="1"/>
    <col min="1026" max="1026" width="9.140625" style="1"/>
    <col min="1027" max="1027" width="6.42578125" style="1" customWidth="1"/>
    <col min="1028" max="1028" width="9.140625" style="1"/>
    <col min="1029" max="1029" width="6.42578125" style="1" customWidth="1"/>
    <col min="1030" max="1030" width="9.140625" style="1"/>
    <col min="1031" max="1031" width="6.42578125" style="1" customWidth="1"/>
    <col min="1032" max="1032" width="9.140625" style="1"/>
    <col min="1033" max="1033" width="6.42578125" style="1" customWidth="1"/>
    <col min="1034" max="1034" width="9.140625" style="1"/>
    <col min="1035" max="1035" width="6.42578125" style="1" customWidth="1"/>
    <col min="1036" max="1036" width="9.140625" style="1"/>
    <col min="1037" max="1037" width="6.42578125" style="1" customWidth="1"/>
    <col min="1038" max="1038" width="9.140625" style="1"/>
    <col min="1039" max="1039" width="11.140625" style="1" customWidth="1"/>
    <col min="1040" max="1269" width="9.140625" style="1"/>
    <col min="1270" max="1270" width="43.5703125" style="1" customWidth="1"/>
    <col min="1271" max="1271" width="6.42578125" style="1" customWidth="1"/>
    <col min="1272" max="1272" width="9.140625" style="1"/>
    <col min="1273" max="1273" width="6.42578125" style="1" customWidth="1"/>
    <col min="1274" max="1274" width="9.140625" style="1"/>
    <col min="1275" max="1275" width="6.42578125" style="1" customWidth="1"/>
    <col min="1276" max="1276" width="9.140625" style="1"/>
    <col min="1277" max="1277" width="6.42578125" style="1" customWidth="1"/>
    <col min="1278" max="1278" width="9.140625" style="1"/>
    <col min="1279" max="1279" width="6.42578125" style="1" customWidth="1"/>
    <col min="1280" max="1280" width="9.140625" style="1"/>
    <col min="1281" max="1281" width="6.42578125" style="1" customWidth="1"/>
    <col min="1282" max="1282" width="9.140625" style="1"/>
    <col min="1283" max="1283" width="6.42578125" style="1" customWidth="1"/>
    <col min="1284" max="1284" width="9.140625" style="1"/>
    <col min="1285" max="1285" width="6.42578125" style="1" customWidth="1"/>
    <col min="1286" max="1286" width="9.140625" style="1"/>
    <col min="1287" max="1287" width="6.42578125" style="1" customWidth="1"/>
    <col min="1288" max="1288" width="9.140625" style="1"/>
    <col min="1289" max="1289" width="6.42578125" style="1" customWidth="1"/>
    <col min="1290" max="1290" width="9.140625" style="1"/>
    <col min="1291" max="1291" width="6.42578125" style="1" customWidth="1"/>
    <col min="1292" max="1292" width="9.140625" style="1"/>
    <col min="1293" max="1293" width="6.42578125" style="1" customWidth="1"/>
    <col min="1294" max="1294" width="9.140625" style="1"/>
    <col min="1295" max="1295" width="11.140625" style="1" customWidth="1"/>
    <col min="1296" max="1525" width="9.140625" style="1"/>
    <col min="1526" max="1526" width="43.5703125" style="1" customWidth="1"/>
    <col min="1527" max="1527" width="6.42578125" style="1" customWidth="1"/>
    <col min="1528" max="1528" width="9.140625" style="1"/>
    <col min="1529" max="1529" width="6.42578125" style="1" customWidth="1"/>
    <col min="1530" max="1530" width="9.140625" style="1"/>
    <col min="1531" max="1531" width="6.42578125" style="1" customWidth="1"/>
    <col min="1532" max="1532" width="9.140625" style="1"/>
    <col min="1533" max="1533" width="6.42578125" style="1" customWidth="1"/>
    <col min="1534" max="1534" width="9.140625" style="1"/>
    <col min="1535" max="1535" width="6.42578125" style="1" customWidth="1"/>
    <col min="1536" max="1536" width="9.140625" style="1"/>
    <col min="1537" max="1537" width="6.42578125" style="1" customWidth="1"/>
    <col min="1538" max="1538" width="9.140625" style="1"/>
    <col min="1539" max="1539" width="6.42578125" style="1" customWidth="1"/>
    <col min="1540" max="1540" width="9.140625" style="1"/>
    <col min="1541" max="1541" width="6.42578125" style="1" customWidth="1"/>
    <col min="1542" max="1542" width="9.140625" style="1"/>
    <col min="1543" max="1543" width="6.42578125" style="1" customWidth="1"/>
    <col min="1544" max="1544" width="9.140625" style="1"/>
    <col min="1545" max="1545" width="6.42578125" style="1" customWidth="1"/>
    <col min="1546" max="1546" width="9.140625" style="1"/>
    <col min="1547" max="1547" width="6.42578125" style="1" customWidth="1"/>
    <col min="1548" max="1548" width="9.140625" style="1"/>
    <col min="1549" max="1549" width="6.42578125" style="1" customWidth="1"/>
    <col min="1550" max="1550" width="9.140625" style="1"/>
    <col min="1551" max="1551" width="11.140625" style="1" customWidth="1"/>
    <col min="1552" max="1781" width="9.140625" style="1"/>
    <col min="1782" max="1782" width="43.5703125" style="1" customWidth="1"/>
    <col min="1783" max="1783" width="6.42578125" style="1" customWidth="1"/>
    <col min="1784" max="1784" width="9.140625" style="1"/>
    <col min="1785" max="1785" width="6.42578125" style="1" customWidth="1"/>
    <col min="1786" max="1786" width="9.140625" style="1"/>
    <col min="1787" max="1787" width="6.42578125" style="1" customWidth="1"/>
    <col min="1788" max="1788" width="9.140625" style="1"/>
    <col min="1789" max="1789" width="6.42578125" style="1" customWidth="1"/>
    <col min="1790" max="1790" width="9.140625" style="1"/>
    <col min="1791" max="1791" width="6.42578125" style="1" customWidth="1"/>
    <col min="1792" max="1792" width="9.140625" style="1"/>
    <col min="1793" max="1793" width="6.42578125" style="1" customWidth="1"/>
    <col min="1794" max="1794" width="9.140625" style="1"/>
    <col min="1795" max="1795" width="6.42578125" style="1" customWidth="1"/>
    <col min="1796" max="1796" width="9.140625" style="1"/>
    <col min="1797" max="1797" width="6.42578125" style="1" customWidth="1"/>
    <col min="1798" max="1798" width="9.140625" style="1"/>
    <col min="1799" max="1799" width="6.42578125" style="1" customWidth="1"/>
    <col min="1800" max="1800" width="9.140625" style="1"/>
    <col min="1801" max="1801" width="6.42578125" style="1" customWidth="1"/>
    <col min="1802" max="1802" width="9.140625" style="1"/>
    <col min="1803" max="1803" width="6.42578125" style="1" customWidth="1"/>
    <col min="1804" max="1804" width="9.140625" style="1"/>
    <col min="1805" max="1805" width="6.42578125" style="1" customWidth="1"/>
    <col min="1806" max="1806" width="9.140625" style="1"/>
    <col min="1807" max="1807" width="11.140625" style="1" customWidth="1"/>
    <col min="1808" max="2037" width="9.140625" style="1"/>
    <col min="2038" max="2038" width="43.5703125" style="1" customWidth="1"/>
    <col min="2039" max="2039" width="6.42578125" style="1" customWidth="1"/>
    <col min="2040" max="2040" width="9.140625" style="1"/>
    <col min="2041" max="2041" width="6.42578125" style="1" customWidth="1"/>
    <col min="2042" max="2042" width="9.140625" style="1"/>
    <col min="2043" max="2043" width="6.42578125" style="1" customWidth="1"/>
    <col min="2044" max="2044" width="9.140625" style="1"/>
    <col min="2045" max="2045" width="6.42578125" style="1" customWidth="1"/>
    <col min="2046" max="2046" width="9.140625" style="1"/>
    <col min="2047" max="2047" width="6.42578125" style="1" customWidth="1"/>
    <col min="2048" max="2048" width="9.140625" style="1"/>
    <col min="2049" max="2049" width="6.42578125" style="1" customWidth="1"/>
    <col min="2050" max="2050" width="9.140625" style="1"/>
    <col min="2051" max="2051" width="6.42578125" style="1" customWidth="1"/>
    <col min="2052" max="2052" width="9.140625" style="1"/>
    <col min="2053" max="2053" width="6.42578125" style="1" customWidth="1"/>
    <col min="2054" max="2054" width="9.140625" style="1"/>
    <col min="2055" max="2055" width="6.42578125" style="1" customWidth="1"/>
    <col min="2056" max="2056" width="9.140625" style="1"/>
    <col min="2057" max="2057" width="6.42578125" style="1" customWidth="1"/>
    <col min="2058" max="2058" width="9.140625" style="1"/>
    <col min="2059" max="2059" width="6.42578125" style="1" customWidth="1"/>
    <col min="2060" max="2060" width="9.140625" style="1"/>
    <col min="2061" max="2061" width="6.42578125" style="1" customWidth="1"/>
    <col min="2062" max="2062" width="9.140625" style="1"/>
    <col min="2063" max="2063" width="11.140625" style="1" customWidth="1"/>
    <col min="2064" max="2293" width="9.140625" style="1"/>
    <col min="2294" max="2294" width="43.5703125" style="1" customWidth="1"/>
    <col min="2295" max="2295" width="6.42578125" style="1" customWidth="1"/>
    <col min="2296" max="2296" width="9.140625" style="1"/>
    <col min="2297" max="2297" width="6.42578125" style="1" customWidth="1"/>
    <col min="2298" max="2298" width="9.140625" style="1"/>
    <col min="2299" max="2299" width="6.42578125" style="1" customWidth="1"/>
    <col min="2300" max="2300" width="9.140625" style="1"/>
    <col min="2301" max="2301" width="6.42578125" style="1" customWidth="1"/>
    <col min="2302" max="2302" width="9.140625" style="1"/>
    <col min="2303" max="2303" width="6.42578125" style="1" customWidth="1"/>
    <col min="2304" max="2304" width="9.140625" style="1"/>
    <col min="2305" max="2305" width="6.42578125" style="1" customWidth="1"/>
    <col min="2306" max="2306" width="9.140625" style="1"/>
    <col min="2307" max="2307" width="6.42578125" style="1" customWidth="1"/>
    <col min="2308" max="2308" width="9.140625" style="1"/>
    <col min="2309" max="2309" width="6.42578125" style="1" customWidth="1"/>
    <col min="2310" max="2310" width="9.140625" style="1"/>
    <col min="2311" max="2311" width="6.42578125" style="1" customWidth="1"/>
    <col min="2312" max="2312" width="9.140625" style="1"/>
    <col min="2313" max="2313" width="6.42578125" style="1" customWidth="1"/>
    <col min="2314" max="2314" width="9.140625" style="1"/>
    <col min="2315" max="2315" width="6.42578125" style="1" customWidth="1"/>
    <col min="2316" max="2316" width="9.140625" style="1"/>
    <col min="2317" max="2317" width="6.42578125" style="1" customWidth="1"/>
    <col min="2318" max="2318" width="9.140625" style="1"/>
    <col min="2319" max="2319" width="11.140625" style="1" customWidth="1"/>
    <col min="2320" max="2549" width="9.140625" style="1"/>
    <col min="2550" max="2550" width="43.5703125" style="1" customWidth="1"/>
    <col min="2551" max="2551" width="6.42578125" style="1" customWidth="1"/>
    <col min="2552" max="2552" width="9.140625" style="1"/>
    <col min="2553" max="2553" width="6.42578125" style="1" customWidth="1"/>
    <col min="2554" max="2554" width="9.140625" style="1"/>
    <col min="2555" max="2555" width="6.42578125" style="1" customWidth="1"/>
    <col min="2556" max="2556" width="9.140625" style="1"/>
    <col min="2557" max="2557" width="6.42578125" style="1" customWidth="1"/>
    <col min="2558" max="2558" width="9.140625" style="1"/>
    <col min="2559" max="2559" width="6.42578125" style="1" customWidth="1"/>
    <col min="2560" max="2560" width="9.140625" style="1"/>
    <col min="2561" max="2561" width="6.42578125" style="1" customWidth="1"/>
    <col min="2562" max="2562" width="9.140625" style="1"/>
    <col min="2563" max="2563" width="6.42578125" style="1" customWidth="1"/>
    <col min="2564" max="2564" width="9.140625" style="1"/>
    <col min="2565" max="2565" width="6.42578125" style="1" customWidth="1"/>
    <col min="2566" max="2566" width="9.140625" style="1"/>
    <col min="2567" max="2567" width="6.42578125" style="1" customWidth="1"/>
    <col min="2568" max="2568" width="9.140625" style="1"/>
    <col min="2569" max="2569" width="6.42578125" style="1" customWidth="1"/>
    <col min="2570" max="2570" width="9.140625" style="1"/>
    <col min="2571" max="2571" width="6.42578125" style="1" customWidth="1"/>
    <col min="2572" max="2572" width="9.140625" style="1"/>
    <col min="2573" max="2573" width="6.42578125" style="1" customWidth="1"/>
    <col min="2574" max="2574" width="9.140625" style="1"/>
    <col min="2575" max="2575" width="11.140625" style="1" customWidth="1"/>
    <col min="2576" max="2805" width="9.140625" style="1"/>
    <col min="2806" max="2806" width="43.5703125" style="1" customWidth="1"/>
    <col min="2807" max="2807" width="6.42578125" style="1" customWidth="1"/>
    <col min="2808" max="2808" width="9.140625" style="1"/>
    <col min="2809" max="2809" width="6.42578125" style="1" customWidth="1"/>
    <col min="2810" max="2810" width="9.140625" style="1"/>
    <col min="2811" max="2811" width="6.42578125" style="1" customWidth="1"/>
    <col min="2812" max="2812" width="9.140625" style="1"/>
    <col min="2813" max="2813" width="6.42578125" style="1" customWidth="1"/>
    <col min="2814" max="2814" width="9.140625" style="1"/>
    <col min="2815" max="2815" width="6.42578125" style="1" customWidth="1"/>
    <col min="2816" max="2816" width="9.140625" style="1"/>
    <col min="2817" max="2817" width="6.42578125" style="1" customWidth="1"/>
    <col min="2818" max="2818" width="9.140625" style="1"/>
    <col min="2819" max="2819" width="6.42578125" style="1" customWidth="1"/>
    <col min="2820" max="2820" width="9.140625" style="1"/>
    <col min="2821" max="2821" width="6.42578125" style="1" customWidth="1"/>
    <col min="2822" max="2822" width="9.140625" style="1"/>
    <col min="2823" max="2823" width="6.42578125" style="1" customWidth="1"/>
    <col min="2824" max="2824" width="9.140625" style="1"/>
    <col min="2825" max="2825" width="6.42578125" style="1" customWidth="1"/>
    <col min="2826" max="2826" width="9.140625" style="1"/>
    <col min="2827" max="2827" width="6.42578125" style="1" customWidth="1"/>
    <col min="2828" max="2828" width="9.140625" style="1"/>
    <col min="2829" max="2829" width="6.42578125" style="1" customWidth="1"/>
    <col min="2830" max="2830" width="9.140625" style="1"/>
    <col min="2831" max="2831" width="11.140625" style="1" customWidth="1"/>
    <col min="2832" max="3061" width="9.140625" style="1"/>
    <col min="3062" max="3062" width="43.5703125" style="1" customWidth="1"/>
    <col min="3063" max="3063" width="6.42578125" style="1" customWidth="1"/>
    <col min="3064" max="3064" width="9.140625" style="1"/>
    <col min="3065" max="3065" width="6.42578125" style="1" customWidth="1"/>
    <col min="3066" max="3066" width="9.140625" style="1"/>
    <col min="3067" max="3067" width="6.42578125" style="1" customWidth="1"/>
    <col min="3068" max="3068" width="9.140625" style="1"/>
    <col min="3069" max="3069" width="6.42578125" style="1" customWidth="1"/>
    <col min="3070" max="3070" width="9.140625" style="1"/>
    <col min="3071" max="3071" width="6.42578125" style="1" customWidth="1"/>
    <col min="3072" max="3072" width="9.140625" style="1"/>
    <col min="3073" max="3073" width="6.42578125" style="1" customWidth="1"/>
    <col min="3074" max="3074" width="9.140625" style="1"/>
    <col min="3075" max="3075" width="6.42578125" style="1" customWidth="1"/>
    <col min="3076" max="3076" width="9.140625" style="1"/>
    <col min="3077" max="3077" width="6.42578125" style="1" customWidth="1"/>
    <col min="3078" max="3078" width="9.140625" style="1"/>
    <col min="3079" max="3079" width="6.42578125" style="1" customWidth="1"/>
    <col min="3080" max="3080" width="9.140625" style="1"/>
    <col min="3081" max="3081" width="6.42578125" style="1" customWidth="1"/>
    <col min="3082" max="3082" width="9.140625" style="1"/>
    <col min="3083" max="3083" width="6.42578125" style="1" customWidth="1"/>
    <col min="3084" max="3084" width="9.140625" style="1"/>
    <col min="3085" max="3085" width="6.42578125" style="1" customWidth="1"/>
    <col min="3086" max="3086" width="9.140625" style="1"/>
    <col min="3087" max="3087" width="11.140625" style="1" customWidth="1"/>
    <col min="3088" max="3317" width="9.140625" style="1"/>
    <col min="3318" max="3318" width="43.5703125" style="1" customWidth="1"/>
    <col min="3319" max="3319" width="6.42578125" style="1" customWidth="1"/>
    <col min="3320" max="3320" width="9.140625" style="1"/>
    <col min="3321" max="3321" width="6.42578125" style="1" customWidth="1"/>
    <col min="3322" max="3322" width="9.140625" style="1"/>
    <col min="3323" max="3323" width="6.42578125" style="1" customWidth="1"/>
    <col min="3324" max="3324" width="9.140625" style="1"/>
    <col min="3325" max="3325" width="6.42578125" style="1" customWidth="1"/>
    <col min="3326" max="3326" width="9.140625" style="1"/>
    <col min="3327" max="3327" width="6.42578125" style="1" customWidth="1"/>
    <col min="3328" max="3328" width="9.140625" style="1"/>
    <col min="3329" max="3329" width="6.42578125" style="1" customWidth="1"/>
    <col min="3330" max="3330" width="9.140625" style="1"/>
    <col min="3331" max="3331" width="6.42578125" style="1" customWidth="1"/>
    <col min="3332" max="3332" width="9.140625" style="1"/>
    <col min="3333" max="3333" width="6.42578125" style="1" customWidth="1"/>
    <col min="3334" max="3334" width="9.140625" style="1"/>
    <col min="3335" max="3335" width="6.42578125" style="1" customWidth="1"/>
    <col min="3336" max="3336" width="9.140625" style="1"/>
    <col min="3337" max="3337" width="6.42578125" style="1" customWidth="1"/>
    <col min="3338" max="3338" width="9.140625" style="1"/>
    <col min="3339" max="3339" width="6.42578125" style="1" customWidth="1"/>
    <col min="3340" max="3340" width="9.140625" style="1"/>
    <col min="3341" max="3341" width="6.42578125" style="1" customWidth="1"/>
    <col min="3342" max="3342" width="9.140625" style="1"/>
    <col min="3343" max="3343" width="11.140625" style="1" customWidth="1"/>
    <col min="3344" max="3573" width="9.140625" style="1"/>
    <col min="3574" max="3574" width="43.5703125" style="1" customWidth="1"/>
    <col min="3575" max="3575" width="6.42578125" style="1" customWidth="1"/>
    <col min="3576" max="3576" width="9.140625" style="1"/>
    <col min="3577" max="3577" width="6.42578125" style="1" customWidth="1"/>
    <col min="3578" max="3578" width="9.140625" style="1"/>
    <col min="3579" max="3579" width="6.42578125" style="1" customWidth="1"/>
    <col min="3580" max="3580" width="9.140625" style="1"/>
    <col min="3581" max="3581" width="6.42578125" style="1" customWidth="1"/>
    <col min="3582" max="3582" width="9.140625" style="1"/>
    <col min="3583" max="3583" width="6.42578125" style="1" customWidth="1"/>
    <col min="3584" max="3584" width="9.140625" style="1"/>
    <col min="3585" max="3585" width="6.42578125" style="1" customWidth="1"/>
    <col min="3586" max="3586" width="9.140625" style="1"/>
    <col min="3587" max="3587" width="6.42578125" style="1" customWidth="1"/>
    <col min="3588" max="3588" width="9.140625" style="1"/>
    <col min="3589" max="3589" width="6.42578125" style="1" customWidth="1"/>
    <col min="3590" max="3590" width="9.140625" style="1"/>
    <col min="3591" max="3591" width="6.42578125" style="1" customWidth="1"/>
    <col min="3592" max="3592" width="9.140625" style="1"/>
    <col min="3593" max="3593" width="6.42578125" style="1" customWidth="1"/>
    <col min="3594" max="3594" width="9.140625" style="1"/>
    <col min="3595" max="3595" width="6.42578125" style="1" customWidth="1"/>
    <col min="3596" max="3596" width="9.140625" style="1"/>
    <col min="3597" max="3597" width="6.42578125" style="1" customWidth="1"/>
    <col min="3598" max="3598" width="9.140625" style="1"/>
    <col min="3599" max="3599" width="11.140625" style="1" customWidth="1"/>
    <col min="3600" max="3829" width="9.140625" style="1"/>
    <col min="3830" max="3830" width="43.5703125" style="1" customWidth="1"/>
    <col min="3831" max="3831" width="6.42578125" style="1" customWidth="1"/>
    <col min="3832" max="3832" width="9.140625" style="1"/>
    <col min="3833" max="3833" width="6.42578125" style="1" customWidth="1"/>
    <col min="3834" max="3834" width="9.140625" style="1"/>
    <col min="3835" max="3835" width="6.42578125" style="1" customWidth="1"/>
    <col min="3836" max="3836" width="9.140625" style="1"/>
    <col min="3837" max="3837" width="6.42578125" style="1" customWidth="1"/>
    <col min="3838" max="3838" width="9.140625" style="1"/>
    <col min="3839" max="3839" width="6.42578125" style="1" customWidth="1"/>
    <col min="3840" max="3840" width="9.140625" style="1"/>
    <col min="3841" max="3841" width="6.42578125" style="1" customWidth="1"/>
    <col min="3842" max="3842" width="9.140625" style="1"/>
    <col min="3843" max="3843" width="6.42578125" style="1" customWidth="1"/>
    <col min="3844" max="3844" width="9.140625" style="1"/>
    <col min="3845" max="3845" width="6.42578125" style="1" customWidth="1"/>
    <col min="3846" max="3846" width="9.140625" style="1"/>
    <col min="3847" max="3847" width="6.42578125" style="1" customWidth="1"/>
    <col min="3848" max="3848" width="9.140625" style="1"/>
    <col min="3849" max="3849" width="6.42578125" style="1" customWidth="1"/>
    <col min="3850" max="3850" width="9.140625" style="1"/>
    <col min="3851" max="3851" width="6.42578125" style="1" customWidth="1"/>
    <col min="3852" max="3852" width="9.140625" style="1"/>
    <col min="3853" max="3853" width="6.42578125" style="1" customWidth="1"/>
    <col min="3854" max="3854" width="9.140625" style="1"/>
    <col min="3855" max="3855" width="11.140625" style="1" customWidth="1"/>
    <col min="3856" max="4085" width="9.140625" style="1"/>
    <col min="4086" max="4086" width="43.5703125" style="1" customWidth="1"/>
    <col min="4087" max="4087" width="6.42578125" style="1" customWidth="1"/>
    <col min="4088" max="4088" width="9.140625" style="1"/>
    <col min="4089" max="4089" width="6.42578125" style="1" customWidth="1"/>
    <col min="4090" max="4090" width="9.140625" style="1"/>
    <col min="4091" max="4091" width="6.42578125" style="1" customWidth="1"/>
    <col min="4092" max="4092" width="9.140625" style="1"/>
    <col min="4093" max="4093" width="6.42578125" style="1" customWidth="1"/>
    <col min="4094" max="4094" width="9.140625" style="1"/>
    <col min="4095" max="4095" width="6.42578125" style="1" customWidth="1"/>
    <col min="4096" max="4096" width="9.140625" style="1"/>
    <col min="4097" max="4097" width="6.42578125" style="1" customWidth="1"/>
    <col min="4098" max="4098" width="9.140625" style="1"/>
    <col min="4099" max="4099" width="6.42578125" style="1" customWidth="1"/>
    <col min="4100" max="4100" width="9.140625" style="1"/>
    <col min="4101" max="4101" width="6.42578125" style="1" customWidth="1"/>
    <col min="4102" max="4102" width="9.140625" style="1"/>
    <col min="4103" max="4103" width="6.42578125" style="1" customWidth="1"/>
    <col min="4104" max="4104" width="9.140625" style="1"/>
    <col min="4105" max="4105" width="6.42578125" style="1" customWidth="1"/>
    <col min="4106" max="4106" width="9.140625" style="1"/>
    <col min="4107" max="4107" width="6.42578125" style="1" customWidth="1"/>
    <col min="4108" max="4108" width="9.140625" style="1"/>
    <col min="4109" max="4109" width="6.42578125" style="1" customWidth="1"/>
    <col min="4110" max="4110" width="9.140625" style="1"/>
    <col min="4111" max="4111" width="11.140625" style="1" customWidth="1"/>
    <col min="4112" max="4341" width="9.140625" style="1"/>
    <col min="4342" max="4342" width="43.5703125" style="1" customWidth="1"/>
    <col min="4343" max="4343" width="6.42578125" style="1" customWidth="1"/>
    <col min="4344" max="4344" width="9.140625" style="1"/>
    <col min="4345" max="4345" width="6.42578125" style="1" customWidth="1"/>
    <col min="4346" max="4346" width="9.140625" style="1"/>
    <col min="4347" max="4347" width="6.42578125" style="1" customWidth="1"/>
    <col min="4348" max="4348" width="9.140625" style="1"/>
    <col min="4349" max="4349" width="6.42578125" style="1" customWidth="1"/>
    <col min="4350" max="4350" width="9.140625" style="1"/>
    <col min="4351" max="4351" width="6.42578125" style="1" customWidth="1"/>
    <col min="4352" max="4352" width="9.140625" style="1"/>
    <col min="4353" max="4353" width="6.42578125" style="1" customWidth="1"/>
    <col min="4354" max="4354" width="9.140625" style="1"/>
    <col min="4355" max="4355" width="6.42578125" style="1" customWidth="1"/>
    <col min="4356" max="4356" width="9.140625" style="1"/>
    <col min="4357" max="4357" width="6.42578125" style="1" customWidth="1"/>
    <col min="4358" max="4358" width="9.140625" style="1"/>
    <col min="4359" max="4359" width="6.42578125" style="1" customWidth="1"/>
    <col min="4360" max="4360" width="9.140625" style="1"/>
    <col min="4361" max="4361" width="6.42578125" style="1" customWidth="1"/>
    <col min="4362" max="4362" width="9.140625" style="1"/>
    <col min="4363" max="4363" width="6.42578125" style="1" customWidth="1"/>
    <col min="4364" max="4364" width="9.140625" style="1"/>
    <col min="4365" max="4365" width="6.42578125" style="1" customWidth="1"/>
    <col min="4366" max="4366" width="9.140625" style="1"/>
    <col min="4367" max="4367" width="11.140625" style="1" customWidth="1"/>
    <col min="4368" max="4597" width="9.140625" style="1"/>
    <col min="4598" max="4598" width="43.5703125" style="1" customWidth="1"/>
    <col min="4599" max="4599" width="6.42578125" style="1" customWidth="1"/>
    <col min="4600" max="4600" width="9.140625" style="1"/>
    <col min="4601" max="4601" width="6.42578125" style="1" customWidth="1"/>
    <col min="4602" max="4602" width="9.140625" style="1"/>
    <col min="4603" max="4603" width="6.42578125" style="1" customWidth="1"/>
    <col min="4604" max="4604" width="9.140625" style="1"/>
    <col min="4605" max="4605" width="6.42578125" style="1" customWidth="1"/>
    <col min="4606" max="4606" width="9.140625" style="1"/>
    <col min="4607" max="4607" width="6.42578125" style="1" customWidth="1"/>
    <col min="4608" max="4608" width="9.140625" style="1"/>
    <col min="4609" max="4609" width="6.42578125" style="1" customWidth="1"/>
    <col min="4610" max="4610" width="9.140625" style="1"/>
    <col min="4611" max="4611" width="6.42578125" style="1" customWidth="1"/>
    <col min="4612" max="4612" width="9.140625" style="1"/>
    <col min="4613" max="4613" width="6.42578125" style="1" customWidth="1"/>
    <col min="4614" max="4614" width="9.140625" style="1"/>
    <col min="4615" max="4615" width="6.42578125" style="1" customWidth="1"/>
    <col min="4616" max="4616" width="9.140625" style="1"/>
    <col min="4617" max="4617" width="6.42578125" style="1" customWidth="1"/>
    <col min="4618" max="4618" width="9.140625" style="1"/>
    <col min="4619" max="4619" width="6.42578125" style="1" customWidth="1"/>
    <col min="4620" max="4620" width="9.140625" style="1"/>
    <col min="4621" max="4621" width="6.42578125" style="1" customWidth="1"/>
    <col min="4622" max="4622" width="9.140625" style="1"/>
    <col min="4623" max="4623" width="11.140625" style="1" customWidth="1"/>
    <col min="4624" max="4853" width="9.140625" style="1"/>
    <col min="4854" max="4854" width="43.5703125" style="1" customWidth="1"/>
    <col min="4855" max="4855" width="6.42578125" style="1" customWidth="1"/>
    <col min="4856" max="4856" width="9.140625" style="1"/>
    <col min="4857" max="4857" width="6.42578125" style="1" customWidth="1"/>
    <col min="4858" max="4858" width="9.140625" style="1"/>
    <col min="4859" max="4859" width="6.42578125" style="1" customWidth="1"/>
    <col min="4860" max="4860" width="9.140625" style="1"/>
    <col min="4861" max="4861" width="6.42578125" style="1" customWidth="1"/>
    <col min="4862" max="4862" width="9.140625" style="1"/>
    <col min="4863" max="4863" width="6.42578125" style="1" customWidth="1"/>
    <col min="4864" max="4864" width="9.140625" style="1"/>
    <col min="4865" max="4865" width="6.42578125" style="1" customWidth="1"/>
    <col min="4866" max="4866" width="9.140625" style="1"/>
    <col min="4867" max="4867" width="6.42578125" style="1" customWidth="1"/>
    <col min="4868" max="4868" width="9.140625" style="1"/>
    <col min="4869" max="4869" width="6.42578125" style="1" customWidth="1"/>
    <col min="4870" max="4870" width="9.140625" style="1"/>
    <col min="4871" max="4871" width="6.42578125" style="1" customWidth="1"/>
    <col min="4872" max="4872" width="9.140625" style="1"/>
    <col min="4873" max="4873" width="6.42578125" style="1" customWidth="1"/>
    <col min="4874" max="4874" width="9.140625" style="1"/>
    <col min="4875" max="4875" width="6.42578125" style="1" customWidth="1"/>
    <col min="4876" max="4876" width="9.140625" style="1"/>
    <col min="4877" max="4877" width="6.42578125" style="1" customWidth="1"/>
    <col min="4878" max="4878" width="9.140625" style="1"/>
    <col min="4879" max="4879" width="11.140625" style="1" customWidth="1"/>
    <col min="4880" max="5109" width="9.140625" style="1"/>
    <col min="5110" max="5110" width="43.5703125" style="1" customWidth="1"/>
    <col min="5111" max="5111" width="6.42578125" style="1" customWidth="1"/>
    <col min="5112" max="5112" width="9.140625" style="1"/>
    <col min="5113" max="5113" width="6.42578125" style="1" customWidth="1"/>
    <col min="5114" max="5114" width="9.140625" style="1"/>
    <col min="5115" max="5115" width="6.42578125" style="1" customWidth="1"/>
    <col min="5116" max="5116" width="9.140625" style="1"/>
    <col min="5117" max="5117" width="6.42578125" style="1" customWidth="1"/>
    <col min="5118" max="5118" width="9.140625" style="1"/>
    <col min="5119" max="5119" width="6.42578125" style="1" customWidth="1"/>
    <col min="5120" max="5120" width="9.140625" style="1"/>
    <col min="5121" max="5121" width="6.42578125" style="1" customWidth="1"/>
    <col min="5122" max="5122" width="9.140625" style="1"/>
    <col min="5123" max="5123" width="6.42578125" style="1" customWidth="1"/>
    <col min="5124" max="5124" width="9.140625" style="1"/>
    <col min="5125" max="5125" width="6.42578125" style="1" customWidth="1"/>
    <col min="5126" max="5126" width="9.140625" style="1"/>
    <col min="5127" max="5127" width="6.42578125" style="1" customWidth="1"/>
    <col min="5128" max="5128" width="9.140625" style="1"/>
    <col min="5129" max="5129" width="6.42578125" style="1" customWidth="1"/>
    <col min="5130" max="5130" width="9.140625" style="1"/>
    <col min="5131" max="5131" width="6.42578125" style="1" customWidth="1"/>
    <col min="5132" max="5132" width="9.140625" style="1"/>
    <col min="5133" max="5133" width="6.42578125" style="1" customWidth="1"/>
    <col min="5134" max="5134" width="9.140625" style="1"/>
    <col min="5135" max="5135" width="11.140625" style="1" customWidth="1"/>
    <col min="5136" max="5365" width="9.140625" style="1"/>
    <col min="5366" max="5366" width="43.5703125" style="1" customWidth="1"/>
    <col min="5367" max="5367" width="6.42578125" style="1" customWidth="1"/>
    <col min="5368" max="5368" width="9.140625" style="1"/>
    <col min="5369" max="5369" width="6.42578125" style="1" customWidth="1"/>
    <col min="5370" max="5370" width="9.140625" style="1"/>
    <col min="5371" max="5371" width="6.42578125" style="1" customWidth="1"/>
    <col min="5372" max="5372" width="9.140625" style="1"/>
    <col min="5373" max="5373" width="6.42578125" style="1" customWidth="1"/>
    <col min="5374" max="5374" width="9.140625" style="1"/>
    <col min="5375" max="5375" width="6.42578125" style="1" customWidth="1"/>
    <col min="5376" max="5376" width="9.140625" style="1"/>
    <col min="5377" max="5377" width="6.42578125" style="1" customWidth="1"/>
    <col min="5378" max="5378" width="9.140625" style="1"/>
    <col min="5379" max="5379" width="6.42578125" style="1" customWidth="1"/>
    <col min="5380" max="5380" width="9.140625" style="1"/>
    <col min="5381" max="5381" width="6.42578125" style="1" customWidth="1"/>
    <col min="5382" max="5382" width="9.140625" style="1"/>
    <col min="5383" max="5383" width="6.42578125" style="1" customWidth="1"/>
    <col min="5384" max="5384" width="9.140625" style="1"/>
    <col min="5385" max="5385" width="6.42578125" style="1" customWidth="1"/>
    <col min="5386" max="5386" width="9.140625" style="1"/>
    <col min="5387" max="5387" width="6.42578125" style="1" customWidth="1"/>
    <col min="5388" max="5388" width="9.140625" style="1"/>
    <col min="5389" max="5389" width="6.42578125" style="1" customWidth="1"/>
    <col min="5390" max="5390" width="9.140625" style="1"/>
    <col min="5391" max="5391" width="11.140625" style="1" customWidth="1"/>
    <col min="5392" max="5621" width="9.140625" style="1"/>
    <col min="5622" max="5622" width="43.5703125" style="1" customWidth="1"/>
    <col min="5623" max="5623" width="6.42578125" style="1" customWidth="1"/>
    <col min="5624" max="5624" width="9.140625" style="1"/>
    <col min="5625" max="5625" width="6.42578125" style="1" customWidth="1"/>
    <col min="5626" max="5626" width="9.140625" style="1"/>
    <col min="5627" max="5627" width="6.42578125" style="1" customWidth="1"/>
    <col min="5628" max="5628" width="9.140625" style="1"/>
    <col min="5629" max="5629" width="6.42578125" style="1" customWidth="1"/>
    <col min="5630" max="5630" width="9.140625" style="1"/>
    <col min="5631" max="5631" width="6.42578125" style="1" customWidth="1"/>
    <col min="5632" max="5632" width="9.140625" style="1"/>
    <col min="5633" max="5633" width="6.42578125" style="1" customWidth="1"/>
    <col min="5634" max="5634" width="9.140625" style="1"/>
    <col min="5635" max="5635" width="6.42578125" style="1" customWidth="1"/>
    <col min="5636" max="5636" width="9.140625" style="1"/>
    <col min="5637" max="5637" width="6.42578125" style="1" customWidth="1"/>
    <col min="5638" max="5638" width="9.140625" style="1"/>
    <col min="5639" max="5639" width="6.42578125" style="1" customWidth="1"/>
    <col min="5640" max="5640" width="9.140625" style="1"/>
    <col min="5641" max="5641" width="6.42578125" style="1" customWidth="1"/>
    <col min="5642" max="5642" width="9.140625" style="1"/>
    <col min="5643" max="5643" width="6.42578125" style="1" customWidth="1"/>
    <col min="5644" max="5644" width="9.140625" style="1"/>
    <col min="5645" max="5645" width="6.42578125" style="1" customWidth="1"/>
    <col min="5646" max="5646" width="9.140625" style="1"/>
    <col min="5647" max="5647" width="11.140625" style="1" customWidth="1"/>
    <col min="5648" max="5877" width="9.140625" style="1"/>
    <col min="5878" max="5878" width="43.5703125" style="1" customWidth="1"/>
    <col min="5879" max="5879" width="6.42578125" style="1" customWidth="1"/>
    <col min="5880" max="5880" width="9.140625" style="1"/>
    <col min="5881" max="5881" width="6.42578125" style="1" customWidth="1"/>
    <col min="5882" max="5882" width="9.140625" style="1"/>
    <col min="5883" max="5883" width="6.42578125" style="1" customWidth="1"/>
    <col min="5884" max="5884" width="9.140625" style="1"/>
    <col min="5885" max="5885" width="6.42578125" style="1" customWidth="1"/>
    <col min="5886" max="5886" width="9.140625" style="1"/>
    <col min="5887" max="5887" width="6.42578125" style="1" customWidth="1"/>
    <col min="5888" max="5888" width="9.140625" style="1"/>
    <col min="5889" max="5889" width="6.42578125" style="1" customWidth="1"/>
    <col min="5890" max="5890" width="9.140625" style="1"/>
    <col min="5891" max="5891" width="6.42578125" style="1" customWidth="1"/>
    <col min="5892" max="5892" width="9.140625" style="1"/>
    <col min="5893" max="5893" width="6.42578125" style="1" customWidth="1"/>
    <col min="5894" max="5894" width="9.140625" style="1"/>
    <col min="5895" max="5895" width="6.42578125" style="1" customWidth="1"/>
    <col min="5896" max="5896" width="9.140625" style="1"/>
    <col min="5897" max="5897" width="6.42578125" style="1" customWidth="1"/>
    <col min="5898" max="5898" width="9.140625" style="1"/>
    <col min="5899" max="5899" width="6.42578125" style="1" customWidth="1"/>
    <col min="5900" max="5900" width="9.140625" style="1"/>
    <col min="5901" max="5901" width="6.42578125" style="1" customWidth="1"/>
    <col min="5902" max="5902" width="9.140625" style="1"/>
    <col min="5903" max="5903" width="11.140625" style="1" customWidth="1"/>
    <col min="5904" max="6133" width="9.140625" style="1"/>
    <col min="6134" max="6134" width="43.5703125" style="1" customWidth="1"/>
    <col min="6135" max="6135" width="6.42578125" style="1" customWidth="1"/>
    <col min="6136" max="6136" width="9.140625" style="1"/>
    <col min="6137" max="6137" width="6.42578125" style="1" customWidth="1"/>
    <col min="6138" max="6138" width="9.140625" style="1"/>
    <col min="6139" max="6139" width="6.42578125" style="1" customWidth="1"/>
    <col min="6140" max="6140" width="9.140625" style="1"/>
    <col min="6141" max="6141" width="6.42578125" style="1" customWidth="1"/>
    <col min="6142" max="6142" width="9.140625" style="1"/>
    <col min="6143" max="6143" width="6.42578125" style="1" customWidth="1"/>
    <col min="6144" max="6144" width="9.140625" style="1"/>
    <col min="6145" max="6145" width="6.42578125" style="1" customWidth="1"/>
    <col min="6146" max="6146" width="9.140625" style="1"/>
    <col min="6147" max="6147" width="6.42578125" style="1" customWidth="1"/>
    <col min="6148" max="6148" width="9.140625" style="1"/>
    <col min="6149" max="6149" width="6.42578125" style="1" customWidth="1"/>
    <col min="6150" max="6150" width="9.140625" style="1"/>
    <col min="6151" max="6151" width="6.42578125" style="1" customWidth="1"/>
    <col min="6152" max="6152" width="9.140625" style="1"/>
    <col min="6153" max="6153" width="6.42578125" style="1" customWidth="1"/>
    <col min="6154" max="6154" width="9.140625" style="1"/>
    <col min="6155" max="6155" width="6.42578125" style="1" customWidth="1"/>
    <col min="6156" max="6156" width="9.140625" style="1"/>
    <col min="6157" max="6157" width="6.42578125" style="1" customWidth="1"/>
    <col min="6158" max="6158" width="9.140625" style="1"/>
    <col min="6159" max="6159" width="11.140625" style="1" customWidth="1"/>
    <col min="6160" max="6389" width="9.140625" style="1"/>
    <col min="6390" max="6390" width="43.5703125" style="1" customWidth="1"/>
    <col min="6391" max="6391" width="6.42578125" style="1" customWidth="1"/>
    <col min="6392" max="6392" width="9.140625" style="1"/>
    <col min="6393" max="6393" width="6.42578125" style="1" customWidth="1"/>
    <col min="6394" max="6394" width="9.140625" style="1"/>
    <col min="6395" max="6395" width="6.42578125" style="1" customWidth="1"/>
    <col min="6396" max="6396" width="9.140625" style="1"/>
    <col min="6397" max="6397" width="6.42578125" style="1" customWidth="1"/>
    <col min="6398" max="6398" width="9.140625" style="1"/>
    <col min="6399" max="6399" width="6.42578125" style="1" customWidth="1"/>
    <col min="6400" max="6400" width="9.140625" style="1"/>
    <col min="6401" max="6401" width="6.42578125" style="1" customWidth="1"/>
    <col min="6402" max="6402" width="9.140625" style="1"/>
    <col min="6403" max="6403" width="6.42578125" style="1" customWidth="1"/>
    <col min="6404" max="6404" width="9.140625" style="1"/>
    <col min="6405" max="6405" width="6.42578125" style="1" customWidth="1"/>
    <col min="6406" max="6406" width="9.140625" style="1"/>
    <col min="6407" max="6407" width="6.42578125" style="1" customWidth="1"/>
    <col min="6408" max="6408" width="9.140625" style="1"/>
    <col min="6409" max="6409" width="6.42578125" style="1" customWidth="1"/>
    <col min="6410" max="6410" width="9.140625" style="1"/>
    <col min="6411" max="6411" width="6.42578125" style="1" customWidth="1"/>
    <col min="6412" max="6412" width="9.140625" style="1"/>
    <col min="6413" max="6413" width="6.42578125" style="1" customWidth="1"/>
    <col min="6414" max="6414" width="9.140625" style="1"/>
    <col min="6415" max="6415" width="11.140625" style="1" customWidth="1"/>
    <col min="6416" max="6645" width="9.140625" style="1"/>
    <col min="6646" max="6646" width="43.5703125" style="1" customWidth="1"/>
    <col min="6647" max="6647" width="6.42578125" style="1" customWidth="1"/>
    <col min="6648" max="6648" width="9.140625" style="1"/>
    <col min="6649" max="6649" width="6.42578125" style="1" customWidth="1"/>
    <col min="6650" max="6650" width="9.140625" style="1"/>
    <col min="6651" max="6651" width="6.42578125" style="1" customWidth="1"/>
    <col min="6652" max="6652" width="9.140625" style="1"/>
    <col min="6653" max="6653" width="6.42578125" style="1" customWidth="1"/>
    <col min="6654" max="6654" width="9.140625" style="1"/>
    <col min="6655" max="6655" width="6.42578125" style="1" customWidth="1"/>
    <col min="6656" max="6656" width="9.140625" style="1"/>
    <col min="6657" max="6657" width="6.42578125" style="1" customWidth="1"/>
    <col min="6658" max="6658" width="9.140625" style="1"/>
    <col min="6659" max="6659" width="6.42578125" style="1" customWidth="1"/>
    <col min="6660" max="6660" width="9.140625" style="1"/>
    <col min="6661" max="6661" width="6.42578125" style="1" customWidth="1"/>
    <col min="6662" max="6662" width="9.140625" style="1"/>
    <col min="6663" max="6663" width="6.42578125" style="1" customWidth="1"/>
    <col min="6664" max="6664" width="9.140625" style="1"/>
    <col min="6665" max="6665" width="6.42578125" style="1" customWidth="1"/>
    <col min="6666" max="6666" width="9.140625" style="1"/>
    <col min="6667" max="6667" width="6.42578125" style="1" customWidth="1"/>
    <col min="6668" max="6668" width="9.140625" style="1"/>
    <col min="6669" max="6669" width="6.42578125" style="1" customWidth="1"/>
    <col min="6670" max="6670" width="9.140625" style="1"/>
    <col min="6671" max="6671" width="11.140625" style="1" customWidth="1"/>
    <col min="6672" max="6901" width="9.140625" style="1"/>
    <col min="6902" max="6902" width="43.5703125" style="1" customWidth="1"/>
    <col min="6903" max="6903" width="6.42578125" style="1" customWidth="1"/>
    <col min="6904" max="6904" width="9.140625" style="1"/>
    <col min="6905" max="6905" width="6.42578125" style="1" customWidth="1"/>
    <col min="6906" max="6906" width="9.140625" style="1"/>
    <col min="6907" max="6907" width="6.42578125" style="1" customWidth="1"/>
    <col min="6908" max="6908" width="9.140625" style="1"/>
    <col min="6909" max="6909" width="6.42578125" style="1" customWidth="1"/>
    <col min="6910" max="6910" width="9.140625" style="1"/>
    <col min="6911" max="6911" width="6.42578125" style="1" customWidth="1"/>
    <col min="6912" max="6912" width="9.140625" style="1"/>
    <col min="6913" max="6913" width="6.42578125" style="1" customWidth="1"/>
    <col min="6914" max="6914" width="9.140625" style="1"/>
    <col min="6915" max="6915" width="6.42578125" style="1" customWidth="1"/>
    <col min="6916" max="6916" width="9.140625" style="1"/>
    <col min="6917" max="6917" width="6.42578125" style="1" customWidth="1"/>
    <col min="6918" max="6918" width="9.140625" style="1"/>
    <col min="6919" max="6919" width="6.42578125" style="1" customWidth="1"/>
    <col min="6920" max="6920" width="9.140625" style="1"/>
    <col min="6921" max="6921" width="6.42578125" style="1" customWidth="1"/>
    <col min="6922" max="6922" width="9.140625" style="1"/>
    <col min="6923" max="6923" width="6.42578125" style="1" customWidth="1"/>
    <col min="6924" max="6924" width="9.140625" style="1"/>
    <col min="6925" max="6925" width="6.42578125" style="1" customWidth="1"/>
    <col min="6926" max="6926" width="9.140625" style="1"/>
    <col min="6927" max="6927" width="11.140625" style="1" customWidth="1"/>
    <col min="6928" max="7157" width="9.140625" style="1"/>
    <col min="7158" max="7158" width="43.5703125" style="1" customWidth="1"/>
    <col min="7159" max="7159" width="6.42578125" style="1" customWidth="1"/>
    <col min="7160" max="7160" width="9.140625" style="1"/>
    <col min="7161" max="7161" width="6.42578125" style="1" customWidth="1"/>
    <col min="7162" max="7162" width="9.140625" style="1"/>
    <col min="7163" max="7163" width="6.42578125" style="1" customWidth="1"/>
    <col min="7164" max="7164" width="9.140625" style="1"/>
    <col min="7165" max="7165" width="6.42578125" style="1" customWidth="1"/>
    <col min="7166" max="7166" width="9.140625" style="1"/>
    <col min="7167" max="7167" width="6.42578125" style="1" customWidth="1"/>
    <col min="7168" max="7168" width="9.140625" style="1"/>
    <col min="7169" max="7169" width="6.42578125" style="1" customWidth="1"/>
    <col min="7170" max="7170" width="9.140625" style="1"/>
    <col min="7171" max="7171" width="6.42578125" style="1" customWidth="1"/>
    <col min="7172" max="7172" width="9.140625" style="1"/>
    <col min="7173" max="7173" width="6.42578125" style="1" customWidth="1"/>
    <col min="7174" max="7174" width="9.140625" style="1"/>
    <col min="7175" max="7175" width="6.42578125" style="1" customWidth="1"/>
    <col min="7176" max="7176" width="9.140625" style="1"/>
    <col min="7177" max="7177" width="6.42578125" style="1" customWidth="1"/>
    <col min="7178" max="7178" width="9.140625" style="1"/>
    <col min="7179" max="7179" width="6.42578125" style="1" customWidth="1"/>
    <col min="7180" max="7180" width="9.140625" style="1"/>
    <col min="7181" max="7181" width="6.42578125" style="1" customWidth="1"/>
    <col min="7182" max="7182" width="9.140625" style="1"/>
    <col min="7183" max="7183" width="11.140625" style="1" customWidth="1"/>
    <col min="7184" max="7413" width="9.140625" style="1"/>
    <col min="7414" max="7414" width="43.5703125" style="1" customWidth="1"/>
    <col min="7415" max="7415" width="6.42578125" style="1" customWidth="1"/>
    <col min="7416" max="7416" width="9.140625" style="1"/>
    <col min="7417" max="7417" width="6.42578125" style="1" customWidth="1"/>
    <col min="7418" max="7418" width="9.140625" style="1"/>
    <col min="7419" max="7419" width="6.42578125" style="1" customWidth="1"/>
    <col min="7420" max="7420" width="9.140625" style="1"/>
    <col min="7421" max="7421" width="6.42578125" style="1" customWidth="1"/>
    <col min="7422" max="7422" width="9.140625" style="1"/>
    <col min="7423" max="7423" width="6.42578125" style="1" customWidth="1"/>
    <col min="7424" max="7424" width="9.140625" style="1"/>
    <col min="7425" max="7425" width="6.42578125" style="1" customWidth="1"/>
    <col min="7426" max="7426" width="9.140625" style="1"/>
    <col min="7427" max="7427" width="6.42578125" style="1" customWidth="1"/>
    <col min="7428" max="7428" width="9.140625" style="1"/>
    <col min="7429" max="7429" width="6.42578125" style="1" customWidth="1"/>
    <col min="7430" max="7430" width="9.140625" style="1"/>
    <col min="7431" max="7431" width="6.42578125" style="1" customWidth="1"/>
    <col min="7432" max="7432" width="9.140625" style="1"/>
    <col min="7433" max="7433" width="6.42578125" style="1" customWidth="1"/>
    <col min="7434" max="7434" width="9.140625" style="1"/>
    <col min="7435" max="7435" width="6.42578125" style="1" customWidth="1"/>
    <col min="7436" max="7436" width="9.140625" style="1"/>
    <col min="7437" max="7437" width="6.42578125" style="1" customWidth="1"/>
    <col min="7438" max="7438" width="9.140625" style="1"/>
    <col min="7439" max="7439" width="11.140625" style="1" customWidth="1"/>
    <col min="7440" max="7669" width="9.140625" style="1"/>
    <col min="7670" max="7670" width="43.5703125" style="1" customWidth="1"/>
    <col min="7671" max="7671" width="6.42578125" style="1" customWidth="1"/>
    <col min="7672" max="7672" width="9.140625" style="1"/>
    <col min="7673" max="7673" width="6.42578125" style="1" customWidth="1"/>
    <col min="7674" max="7674" width="9.140625" style="1"/>
    <col min="7675" max="7675" width="6.42578125" style="1" customWidth="1"/>
    <col min="7676" max="7676" width="9.140625" style="1"/>
    <col min="7677" max="7677" width="6.42578125" style="1" customWidth="1"/>
    <col min="7678" max="7678" width="9.140625" style="1"/>
    <col min="7679" max="7679" width="6.42578125" style="1" customWidth="1"/>
    <col min="7680" max="7680" width="9.140625" style="1"/>
    <col min="7681" max="7681" width="6.42578125" style="1" customWidth="1"/>
    <col min="7682" max="7682" width="9.140625" style="1"/>
    <col min="7683" max="7683" width="6.42578125" style="1" customWidth="1"/>
    <col min="7684" max="7684" width="9.140625" style="1"/>
    <col min="7685" max="7685" width="6.42578125" style="1" customWidth="1"/>
    <col min="7686" max="7686" width="9.140625" style="1"/>
    <col min="7687" max="7687" width="6.42578125" style="1" customWidth="1"/>
    <col min="7688" max="7688" width="9.140625" style="1"/>
    <col min="7689" max="7689" width="6.42578125" style="1" customWidth="1"/>
    <col min="7690" max="7690" width="9.140625" style="1"/>
    <col min="7691" max="7691" width="6.42578125" style="1" customWidth="1"/>
    <col min="7692" max="7692" width="9.140625" style="1"/>
    <col min="7693" max="7693" width="6.42578125" style="1" customWidth="1"/>
    <col min="7694" max="7694" width="9.140625" style="1"/>
    <col min="7695" max="7695" width="11.140625" style="1" customWidth="1"/>
    <col min="7696" max="7925" width="9.140625" style="1"/>
    <col min="7926" max="7926" width="43.5703125" style="1" customWidth="1"/>
    <col min="7927" max="7927" width="6.42578125" style="1" customWidth="1"/>
    <col min="7928" max="7928" width="9.140625" style="1"/>
    <col min="7929" max="7929" width="6.42578125" style="1" customWidth="1"/>
    <col min="7930" max="7930" width="9.140625" style="1"/>
    <col min="7931" max="7931" width="6.42578125" style="1" customWidth="1"/>
    <col min="7932" max="7932" width="9.140625" style="1"/>
    <col min="7933" max="7933" width="6.42578125" style="1" customWidth="1"/>
    <col min="7934" max="7934" width="9.140625" style="1"/>
    <col min="7935" max="7935" width="6.42578125" style="1" customWidth="1"/>
    <col min="7936" max="7936" width="9.140625" style="1"/>
    <col min="7937" max="7937" width="6.42578125" style="1" customWidth="1"/>
    <col min="7938" max="7938" width="9.140625" style="1"/>
    <col min="7939" max="7939" width="6.42578125" style="1" customWidth="1"/>
    <col min="7940" max="7940" width="9.140625" style="1"/>
    <col min="7941" max="7941" width="6.42578125" style="1" customWidth="1"/>
    <col min="7942" max="7942" width="9.140625" style="1"/>
    <col min="7943" max="7943" width="6.42578125" style="1" customWidth="1"/>
    <col min="7944" max="7944" width="9.140625" style="1"/>
    <col min="7945" max="7945" width="6.42578125" style="1" customWidth="1"/>
    <col min="7946" max="7946" width="9.140625" style="1"/>
    <col min="7947" max="7947" width="6.42578125" style="1" customWidth="1"/>
    <col min="7948" max="7948" width="9.140625" style="1"/>
    <col min="7949" max="7949" width="6.42578125" style="1" customWidth="1"/>
    <col min="7950" max="7950" width="9.140625" style="1"/>
    <col min="7951" max="7951" width="11.140625" style="1" customWidth="1"/>
    <col min="7952" max="8181" width="9.140625" style="1"/>
    <col min="8182" max="8182" width="43.5703125" style="1" customWidth="1"/>
    <col min="8183" max="8183" width="6.42578125" style="1" customWidth="1"/>
    <col min="8184" max="8184" width="9.140625" style="1"/>
    <col min="8185" max="8185" width="6.42578125" style="1" customWidth="1"/>
    <col min="8186" max="8186" width="9.140625" style="1"/>
    <col min="8187" max="8187" width="6.42578125" style="1" customWidth="1"/>
    <col min="8188" max="8188" width="9.140625" style="1"/>
    <col min="8189" max="8189" width="6.42578125" style="1" customWidth="1"/>
    <col min="8190" max="8190" width="9.140625" style="1"/>
    <col min="8191" max="8191" width="6.42578125" style="1" customWidth="1"/>
    <col min="8192" max="8192" width="9.140625" style="1"/>
    <col min="8193" max="8193" width="6.42578125" style="1" customWidth="1"/>
    <col min="8194" max="8194" width="9.140625" style="1"/>
    <col min="8195" max="8195" width="6.42578125" style="1" customWidth="1"/>
    <col min="8196" max="8196" width="9.140625" style="1"/>
    <col min="8197" max="8197" width="6.42578125" style="1" customWidth="1"/>
    <col min="8198" max="8198" width="9.140625" style="1"/>
    <col min="8199" max="8199" width="6.42578125" style="1" customWidth="1"/>
    <col min="8200" max="8200" width="9.140625" style="1"/>
    <col min="8201" max="8201" width="6.42578125" style="1" customWidth="1"/>
    <col min="8202" max="8202" width="9.140625" style="1"/>
    <col min="8203" max="8203" width="6.42578125" style="1" customWidth="1"/>
    <col min="8204" max="8204" width="9.140625" style="1"/>
    <col min="8205" max="8205" width="6.42578125" style="1" customWidth="1"/>
    <col min="8206" max="8206" width="9.140625" style="1"/>
    <col min="8207" max="8207" width="11.140625" style="1" customWidth="1"/>
    <col min="8208" max="8437" width="9.140625" style="1"/>
    <col min="8438" max="8438" width="43.5703125" style="1" customWidth="1"/>
    <col min="8439" max="8439" width="6.42578125" style="1" customWidth="1"/>
    <col min="8440" max="8440" width="9.140625" style="1"/>
    <col min="8441" max="8441" width="6.42578125" style="1" customWidth="1"/>
    <col min="8442" max="8442" width="9.140625" style="1"/>
    <col min="8443" max="8443" width="6.42578125" style="1" customWidth="1"/>
    <col min="8444" max="8444" width="9.140625" style="1"/>
    <col min="8445" max="8445" width="6.42578125" style="1" customWidth="1"/>
    <col min="8446" max="8446" width="9.140625" style="1"/>
    <col min="8447" max="8447" width="6.42578125" style="1" customWidth="1"/>
    <col min="8448" max="8448" width="9.140625" style="1"/>
    <col min="8449" max="8449" width="6.42578125" style="1" customWidth="1"/>
    <col min="8450" max="8450" width="9.140625" style="1"/>
    <col min="8451" max="8451" width="6.42578125" style="1" customWidth="1"/>
    <col min="8452" max="8452" width="9.140625" style="1"/>
    <col min="8453" max="8453" width="6.42578125" style="1" customWidth="1"/>
    <col min="8454" max="8454" width="9.140625" style="1"/>
    <col min="8455" max="8455" width="6.42578125" style="1" customWidth="1"/>
    <col min="8456" max="8456" width="9.140625" style="1"/>
    <col min="8457" max="8457" width="6.42578125" style="1" customWidth="1"/>
    <col min="8458" max="8458" width="9.140625" style="1"/>
    <col min="8459" max="8459" width="6.42578125" style="1" customWidth="1"/>
    <col min="8460" max="8460" width="9.140625" style="1"/>
    <col min="8461" max="8461" width="6.42578125" style="1" customWidth="1"/>
    <col min="8462" max="8462" width="9.140625" style="1"/>
    <col min="8463" max="8463" width="11.140625" style="1" customWidth="1"/>
    <col min="8464" max="8693" width="9.140625" style="1"/>
    <col min="8694" max="8694" width="43.5703125" style="1" customWidth="1"/>
    <col min="8695" max="8695" width="6.42578125" style="1" customWidth="1"/>
    <col min="8696" max="8696" width="9.140625" style="1"/>
    <col min="8697" max="8697" width="6.42578125" style="1" customWidth="1"/>
    <col min="8698" max="8698" width="9.140625" style="1"/>
    <col min="8699" max="8699" width="6.42578125" style="1" customWidth="1"/>
    <col min="8700" max="8700" width="9.140625" style="1"/>
    <col min="8701" max="8701" width="6.42578125" style="1" customWidth="1"/>
    <col min="8702" max="8702" width="9.140625" style="1"/>
    <col min="8703" max="8703" width="6.42578125" style="1" customWidth="1"/>
    <col min="8704" max="8704" width="9.140625" style="1"/>
    <col min="8705" max="8705" width="6.42578125" style="1" customWidth="1"/>
    <col min="8706" max="8706" width="9.140625" style="1"/>
    <col min="8707" max="8707" width="6.42578125" style="1" customWidth="1"/>
    <col min="8708" max="8708" width="9.140625" style="1"/>
    <col min="8709" max="8709" width="6.42578125" style="1" customWidth="1"/>
    <col min="8710" max="8710" width="9.140625" style="1"/>
    <col min="8711" max="8711" width="6.42578125" style="1" customWidth="1"/>
    <col min="8712" max="8712" width="9.140625" style="1"/>
    <col min="8713" max="8713" width="6.42578125" style="1" customWidth="1"/>
    <col min="8714" max="8714" width="9.140625" style="1"/>
    <col min="8715" max="8715" width="6.42578125" style="1" customWidth="1"/>
    <col min="8716" max="8716" width="9.140625" style="1"/>
    <col min="8717" max="8717" width="6.42578125" style="1" customWidth="1"/>
    <col min="8718" max="8718" width="9.140625" style="1"/>
    <col min="8719" max="8719" width="11.140625" style="1" customWidth="1"/>
    <col min="8720" max="8949" width="9.140625" style="1"/>
    <col min="8950" max="8950" width="43.5703125" style="1" customWidth="1"/>
    <col min="8951" max="8951" width="6.42578125" style="1" customWidth="1"/>
    <col min="8952" max="8952" width="9.140625" style="1"/>
    <col min="8953" max="8953" width="6.42578125" style="1" customWidth="1"/>
    <col min="8954" max="8954" width="9.140625" style="1"/>
    <col min="8955" max="8955" width="6.42578125" style="1" customWidth="1"/>
    <col min="8956" max="8956" width="9.140625" style="1"/>
    <col min="8957" max="8957" width="6.42578125" style="1" customWidth="1"/>
    <col min="8958" max="8958" width="9.140625" style="1"/>
    <col min="8959" max="8959" width="6.42578125" style="1" customWidth="1"/>
    <col min="8960" max="8960" width="9.140625" style="1"/>
    <col min="8961" max="8961" width="6.42578125" style="1" customWidth="1"/>
    <col min="8962" max="8962" width="9.140625" style="1"/>
    <col min="8963" max="8963" width="6.42578125" style="1" customWidth="1"/>
    <col min="8964" max="8964" width="9.140625" style="1"/>
    <col min="8965" max="8965" width="6.42578125" style="1" customWidth="1"/>
    <col min="8966" max="8966" width="9.140625" style="1"/>
    <col min="8967" max="8967" width="6.42578125" style="1" customWidth="1"/>
    <col min="8968" max="8968" width="9.140625" style="1"/>
    <col min="8969" max="8969" width="6.42578125" style="1" customWidth="1"/>
    <col min="8970" max="8970" width="9.140625" style="1"/>
    <col min="8971" max="8971" width="6.42578125" style="1" customWidth="1"/>
    <col min="8972" max="8972" width="9.140625" style="1"/>
    <col min="8973" max="8973" width="6.42578125" style="1" customWidth="1"/>
    <col min="8974" max="8974" width="9.140625" style="1"/>
    <col min="8975" max="8975" width="11.140625" style="1" customWidth="1"/>
    <col min="8976" max="9205" width="9.140625" style="1"/>
    <col min="9206" max="9206" width="43.5703125" style="1" customWidth="1"/>
    <col min="9207" max="9207" width="6.42578125" style="1" customWidth="1"/>
    <col min="9208" max="9208" width="9.140625" style="1"/>
    <col min="9209" max="9209" width="6.42578125" style="1" customWidth="1"/>
    <col min="9210" max="9210" width="9.140625" style="1"/>
    <col min="9211" max="9211" width="6.42578125" style="1" customWidth="1"/>
    <col min="9212" max="9212" width="9.140625" style="1"/>
    <col min="9213" max="9213" width="6.42578125" style="1" customWidth="1"/>
    <col min="9214" max="9214" width="9.140625" style="1"/>
    <col min="9215" max="9215" width="6.42578125" style="1" customWidth="1"/>
    <col min="9216" max="9216" width="9.140625" style="1"/>
    <col min="9217" max="9217" width="6.42578125" style="1" customWidth="1"/>
    <col min="9218" max="9218" width="9.140625" style="1"/>
    <col min="9219" max="9219" width="6.42578125" style="1" customWidth="1"/>
    <col min="9220" max="9220" width="9.140625" style="1"/>
    <col min="9221" max="9221" width="6.42578125" style="1" customWidth="1"/>
    <col min="9222" max="9222" width="9.140625" style="1"/>
    <col min="9223" max="9223" width="6.42578125" style="1" customWidth="1"/>
    <col min="9224" max="9224" width="9.140625" style="1"/>
    <col min="9225" max="9225" width="6.42578125" style="1" customWidth="1"/>
    <col min="9226" max="9226" width="9.140625" style="1"/>
    <col min="9227" max="9227" width="6.42578125" style="1" customWidth="1"/>
    <col min="9228" max="9228" width="9.140625" style="1"/>
    <col min="9229" max="9229" width="6.42578125" style="1" customWidth="1"/>
    <col min="9230" max="9230" width="9.140625" style="1"/>
    <col min="9231" max="9231" width="11.140625" style="1" customWidth="1"/>
    <col min="9232" max="9461" width="9.140625" style="1"/>
    <col min="9462" max="9462" width="43.5703125" style="1" customWidth="1"/>
    <col min="9463" max="9463" width="6.42578125" style="1" customWidth="1"/>
    <col min="9464" max="9464" width="9.140625" style="1"/>
    <col min="9465" max="9465" width="6.42578125" style="1" customWidth="1"/>
    <col min="9466" max="9466" width="9.140625" style="1"/>
    <col min="9467" max="9467" width="6.42578125" style="1" customWidth="1"/>
    <col min="9468" max="9468" width="9.140625" style="1"/>
    <col min="9469" max="9469" width="6.42578125" style="1" customWidth="1"/>
    <col min="9470" max="9470" width="9.140625" style="1"/>
    <col min="9471" max="9471" width="6.42578125" style="1" customWidth="1"/>
    <col min="9472" max="9472" width="9.140625" style="1"/>
    <col min="9473" max="9473" width="6.42578125" style="1" customWidth="1"/>
    <col min="9474" max="9474" width="9.140625" style="1"/>
    <col min="9475" max="9475" width="6.42578125" style="1" customWidth="1"/>
    <col min="9476" max="9476" width="9.140625" style="1"/>
    <col min="9477" max="9477" width="6.42578125" style="1" customWidth="1"/>
    <col min="9478" max="9478" width="9.140625" style="1"/>
    <col min="9479" max="9479" width="6.42578125" style="1" customWidth="1"/>
    <col min="9480" max="9480" width="9.140625" style="1"/>
    <col min="9481" max="9481" width="6.42578125" style="1" customWidth="1"/>
    <col min="9482" max="9482" width="9.140625" style="1"/>
    <col min="9483" max="9483" width="6.42578125" style="1" customWidth="1"/>
    <col min="9484" max="9484" width="9.140625" style="1"/>
    <col min="9485" max="9485" width="6.42578125" style="1" customWidth="1"/>
    <col min="9486" max="9486" width="9.140625" style="1"/>
    <col min="9487" max="9487" width="11.140625" style="1" customWidth="1"/>
    <col min="9488" max="9717" width="9.140625" style="1"/>
    <col min="9718" max="9718" width="43.5703125" style="1" customWidth="1"/>
    <col min="9719" max="9719" width="6.42578125" style="1" customWidth="1"/>
    <col min="9720" max="9720" width="9.140625" style="1"/>
    <col min="9721" max="9721" width="6.42578125" style="1" customWidth="1"/>
    <col min="9722" max="9722" width="9.140625" style="1"/>
    <col min="9723" max="9723" width="6.42578125" style="1" customWidth="1"/>
    <col min="9724" max="9724" width="9.140625" style="1"/>
    <col min="9725" max="9725" width="6.42578125" style="1" customWidth="1"/>
    <col min="9726" max="9726" width="9.140625" style="1"/>
    <col min="9727" max="9727" width="6.42578125" style="1" customWidth="1"/>
    <col min="9728" max="9728" width="9.140625" style="1"/>
    <col min="9729" max="9729" width="6.42578125" style="1" customWidth="1"/>
    <col min="9730" max="9730" width="9.140625" style="1"/>
    <col min="9731" max="9731" width="6.42578125" style="1" customWidth="1"/>
    <col min="9732" max="9732" width="9.140625" style="1"/>
    <col min="9733" max="9733" width="6.42578125" style="1" customWidth="1"/>
    <col min="9734" max="9734" width="9.140625" style="1"/>
    <col min="9735" max="9735" width="6.42578125" style="1" customWidth="1"/>
    <col min="9736" max="9736" width="9.140625" style="1"/>
    <col min="9737" max="9737" width="6.42578125" style="1" customWidth="1"/>
    <col min="9738" max="9738" width="9.140625" style="1"/>
    <col min="9739" max="9739" width="6.42578125" style="1" customWidth="1"/>
    <col min="9740" max="9740" width="9.140625" style="1"/>
    <col min="9741" max="9741" width="6.42578125" style="1" customWidth="1"/>
    <col min="9742" max="9742" width="9.140625" style="1"/>
    <col min="9743" max="9743" width="11.140625" style="1" customWidth="1"/>
    <col min="9744" max="9973" width="9.140625" style="1"/>
    <col min="9974" max="9974" width="43.5703125" style="1" customWidth="1"/>
    <col min="9975" max="9975" width="6.42578125" style="1" customWidth="1"/>
    <col min="9976" max="9976" width="9.140625" style="1"/>
    <col min="9977" max="9977" width="6.42578125" style="1" customWidth="1"/>
    <col min="9978" max="9978" width="9.140625" style="1"/>
    <col min="9979" max="9979" width="6.42578125" style="1" customWidth="1"/>
    <col min="9980" max="9980" width="9.140625" style="1"/>
    <col min="9981" max="9981" width="6.42578125" style="1" customWidth="1"/>
    <col min="9982" max="9982" width="9.140625" style="1"/>
    <col min="9983" max="9983" width="6.42578125" style="1" customWidth="1"/>
    <col min="9984" max="9984" width="9.140625" style="1"/>
    <col min="9985" max="9985" width="6.42578125" style="1" customWidth="1"/>
    <col min="9986" max="9986" width="9.140625" style="1"/>
    <col min="9987" max="9987" width="6.42578125" style="1" customWidth="1"/>
    <col min="9988" max="9988" width="9.140625" style="1"/>
    <col min="9989" max="9989" width="6.42578125" style="1" customWidth="1"/>
    <col min="9990" max="9990" width="9.140625" style="1"/>
    <col min="9991" max="9991" width="6.42578125" style="1" customWidth="1"/>
    <col min="9992" max="9992" width="9.140625" style="1"/>
    <col min="9993" max="9993" width="6.42578125" style="1" customWidth="1"/>
    <col min="9994" max="9994" width="9.140625" style="1"/>
    <col min="9995" max="9995" width="6.42578125" style="1" customWidth="1"/>
    <col min="9996" max="9996" width="9.140625" style="1"/>
    <col min="9997" max="9997" width="6.42578125" style="1" customWidth="1"/>
    <col min="9998" max="9998" width="9.140625" style="1"/>
    <col min="9999" max="9999" width="11.140625" style="1" customWidth="1"/>
    <col min="10000" max="10229" width="9.140625" style="1"/>
    <col min="10230" max="10230" width="43.5703125" style="1" customWidth="1"/>
    <col min="10231" max="10231" width="6.42578125" style="1" customWidth="1"/>
    <col min="10232" max="10232" width="9.140625" style="1"/>
    <col min="10233" max="10233" width="6.42578125" style="1" customWidth="1"/>
    <col min="10234" max="10234" width="9.140625" style="1"/>
    <col min="10235" max="10235" width="6.42578125" style="1" customWidth="1"/>
    <col min="10236" max="10236" width="9.140625" style="1"/>
    <col min="10237" max="10237" width="6.42578125" style="1" customWidth="1"/>
    <col min="10238" max="10238" width="9.140625" style="1"/>
    <col min="10239" max="10239" width="6.42578125" style="1" customWidth="1"/>
    <col min="10240" max="10240" width="9.140625" style="1"/>
    <col min="10241" max="10241" width="6.42578125" style="1" customWidth="1"/>
    <col min="10242" max="10242" width="9.140625" style="1"/>
    <col min="10243" max="10243" width="6.42578125" style="1" customWidth="1"/>
    <col min="10244" max="10244" width="9.140625" style="1"/>
    <col min="10245" max="10245" width="6.42578125" style="1" customWidth="1"/>
    <col min="10246" max="10246" width="9.140625" style="1"/>
    <col min="10247" max="10247" width="6.42578125" style="1" customWidth="1"/>
    <col min="10248" max="10248" width="9.140625" style="1"/>
    <col min="10249" max="10249" width="6.42578125" style="1" customWidth="1"/>
    <col min="10250" max="10250" width="9.140625" style="1"/>
    <col min="10251" max="10251" width="6.42578125" style="1" customWidth="1"/>
    <col min="10252" max="10252" width="9.140625" style="1"/>
    <col min="10253" max="10253" width="6.42578125" style="1" customWidth="1"/>
    <col min="10254" max="10254" width="9.140625" style="1"/>
    <col min="10255" max="10255" width="11.140625" style="1" customWidth="1"/>
    <col min="10256" max="10485" width="9.140625" style="1"/>
    <col min="10486" max="10486" width="43.5703125" style="1" customWidth="1"/>
    <col min="10487" max="10487" width="6.42578125" style="1" customWidth="1"/>
    <col min="10488" max="10488" width="9.140625" style="1"/>
    <col min="10489" max="10489" width="6.42578125" style="1" customWidth="1"/>
    <col min="10490" max="10490" width="9.140625" style="1"/>
    <col min="10491" max="10491" width="6.42578125" style="1" customWidth="1"/>
    <col min="10492" max="10492" width="9.140625" style="1"/>
    <col min="10493" max="10493" width="6.42578125" style="1" customWidth="1"/>
    <col min="10494" max="10494" width="9.140625" style="1"/>
    <col min="10495" max="10495" width="6.42578125" style="1" customWidth="1"/>
    <col min="10496" max="10496" width="9.140625" style="1"/>
    <col min="10497" max="10497" width="6.42578125" style="1" customWidth="1"/>
    <col min="10498" max="10498" width="9.140625" style="1"/>
    <col min="10499" max="10499" width="6.42578125" style="1" customWidth="1"/>
    <col min="10500" max="10500" width="9.140625" style="1"/>
    <col min="10501" max="10501" width="6.42578125" style="1" customWidth="1"/>
    <col min="10502" max="10502" width="9.140625" style="1"/>
    <col min="10503" max="10503" width="6.42578125" style="1" customWidth="1"/>
    <col min="10504" max="10504" width="9.140625" style="1"/>
    <col min="10505" max="10505" width="6.42578125" style="1" customWidth="1"/>
    <col min="10506" max="10506" width="9.140625" style="1"/>
    <col min="10507" max="10507" width="6.42578125" style="1" customWidth="1"/>
    <col min="10508" max="10508" width="9.140625" style="1"/>
    <col min="10509" max="10509" width="6.42578125" style="1" customWidth="1"/>
    <col min="10510" max="10510" width="9.140625" style="1"/>
    <col min="10511" max="10511" width="11.140625" style="1" customWidth="1"/>
    <col min="10512" max="10741" width="9.140625" style="1"/>
    <col min="10742" max="10742" width="43.5703125" style="1" customWidth="1"/>
    <col min="10743" max="10743" width="6.42578125" style="1" customWidth="1"/>
    <col min="10744" max="10744" width="9.140625" style="1"/>
    <col min="10745" max="10745" width="6.42578125" style="1" customWidth="1"/>
    <col min="10746" max="10746" width="9.140625" style="1"/>
    <col min="10747" max="10747" width="6.42578125" style="1" customWidth="1"/>
    <col min="10748" max="10748" width="9.140625" style="1"/>
    <col min="10749" max="10749" width="6.42578125" style="1" customWidth="1"/>
    <col min="10750" max="10750" width="9.140625" style="1"/>
    <col min="10751" max="10751" width="6.42578125" style="1" customWidth="1"/>
    <col min="10752" max="10752" width="9.140625" style="1"/>
    <col min="10753" max="10753" width="6.42578125" style="1" customWidth="1"/>
    <col min="10754" max="10754" width="9.140625" style="1"/>
    <col min="10755" max="10755" width="6.42578125" style="1" customWidth="1"/>
    <col min="10756" max="10756" width="9.140625" style="1"/>
    <col min="10757" max="10757" width="6.42578125" style="1" customWidth="1"/>
    <col min="10758" max="10758" width="9.140625" style="1"/>
    <col min="10759" max="10759" width="6.42578125" style="1" customWidth="1"/>
    <col min="10760" max="10760" width="9.140625" style="1"/>
    <col min="10761" max="10761" width="6.42578125" style="1" customWidth="1"/>
    <col min="10762" max="10762" width="9.140625" style="1"/>
    <col min="10763" max="10763" width="6.42578125" style="1" customWidth="1"/>
    <col min="10764" max="10764" width="9.140625" style="1"/>
    <col min="10765" max="10765" width="6.42578125" style="1" customWidth="1"/>
    <col min="10766" max="10766" width="9.140625" style="1"/>
    <col min="10767" max="10767" width="11.140625" style="1" customWidth="1"/>
    <col min="10768" max="10997" width="9.140625" style="1"/>
    <col min="10998" max="10998" width="43.5703125" style="1" customWidth="1"/>
    <col min="10999" max="10999" width="6.42578125" style="1" customWidth="1"/>
    <col min="11000" max="11000" width="9.140625" style="1"/>
    <col min="11001" max="11001" width="6.42578125" style="1" customWidth="1"/>
    <col min="11002" max="11002" width="9.140625" style="1"/>
    <col min="11003" max="11003" width="6.42578125" style="1" customWidth="1"/>
    <col min="11004" max="11004" width="9.140625" style="1"/>
    <col min="11005" max="11005" width="6.42578125" style="1" customWidth="1"/>
    <col min="11006" max="11006" width="9.140625" style="1"/>
    <col min="11007" max="11007" width="6.42578125" style="1" customWidth="1"/>
    <col min="11008" max="11008" width="9.140625" style="1"/>
    <col min="11009" max="11009" width="6.42578125" style="1" customWidth="1"/>
    <col min="11010" max="11010" width="9.140625" style="1"/>
    <col min="11011" max="11011" width="6.42578125" style="1" customWidth="1"/>
    <col min="11012" max="11012" width="9.140625" style="1"/>
    <col min="11013" max="11013" width="6.42578125" style="1" customWidth="1"/>
    <col min="11014" max="11014" width="9.140625" style="1"/>
    <col min="11015" max="11015" width="6.42578125" style="1" customWidth="1"/>
    <col min="11016" max="11016" width="9.140625" style="1"/>
    <col min="11017" max="11017" width="6.42578125" style="1" customWidth="1"/>
    <col min="11018" max="11018" width="9.140625" style="1"/>
    <col min="11019" max="11019" width="6.42578125" style="1" customWidth="1"/>
    <col min="11020" max="11020" width="9.140625" style="1"/>
    <col min="11021" max="11021" width="6.42578125" style="1" customWidth="1"/>
    <col min="11022" max="11022" width="9.140625" style="1"/>
    <col min="11023" max="11023" width="11.140625" style="1" customWidth="1"/>
    <col min="11024" max="11253" width="9.140625" style="1"/>
    <col min="11254" max="11254" width="43.5703125" style="1" customWidth="1"/>
    <col min="11255" max="11255" width="6.42578125" style="1" customWidth="1"/>
    <col min="11256" max="11256" width="9.140625" style="1"/>
    <col min="11257" max="11257" width="6.42578125" style="1" customWidth="1"/>
    <col min="11258" max="11258" width="9.140625" style="1"/>
    <col min="11259" max="11259" width="6.42578125" style="1" customWidth="1"/>
    <col min="11260" max="11260" width="9.140625" style="1"/>
    <col min="11261" max="11261" width="6.42578125" style="1" customWidth="1"/>
    <col min="11262" max="11262" width="9.140625" style="1"/>
    <col min="11263" max="11263" width="6.42578125" style="1" customWidth="1"/>
    <col min="11264" max="11264" width="9.140625" style="1"/>
    <col min="11265" max="11265" width="6.42578125" style="1" customWidth="1"/>
    <col min="11266" max="11266" width="9.140625" style="1"/>
    <col min="11267" max="11267" width="6.42578125" style="1" customWidth="1"/>
    <col min="11268" max="11268" width="9.140625" style="1"/>
    <col min="11269" max="11269" width="6.42578125" style="1" customWidth="1"/>
    <col min="11270" max="11270" width="9.140625" style="1"/>
    <col min="11271" max="11271" width="6.42578125" style="1" customWidth="1"/>
    <col min="11272" max="11272" width="9.140625" style="1"/>
    <col min="11273" max="11273" width="6.42578125" style="1" customWidth="1"/>
    <col min="11274" max="11274" width="9.140625" style="1"/>
    <col min="11275" max="11275" width="6.42578125" style="1" customWidth="1"/>
    <col min="11276" max="11276" width="9.140625" style="1"/>
    <col min="11277" max="11277" width="6.42578125" style="1" customWidth="1"/>
    <col min="11278" max="11278" width="9.140625" style="1"/>
    <col min="11279" max="11279" width="11.140625" style="1" customWidth="1"/>
    <col min="11280" max="11509" width="9.140625" style="1"/>
    <col min="11510" max="11510" width="43.5703125" style="1" customWidth="1"/>
    <col min="11511" max="11511" width="6.42578125" style="1" customWidth="1"/>
    <col min="11512" max="11512" width="9.140625" style="1"/>
    <col min="11513" max="11513" width="6.42578125" style="1" customWidth="1"/>
    <col min="11514" max="11514" width="9.140625" style="1"/>
    <col min="11515" max="11515" width="6.42578125" style="1" customWidth="1"/>
    <col min="11516" max="11516" width="9.140625" style="1"/>
    <col min="11517" max="11517" width="6.42578125" style="1" customWidth="1"/>
    <col min="11518" max="11518" width="9.140625" style="1"/>
    <col min="11519" max="11519" width="6.42578125" style="1" customWidth="1"/>
    <col min="11520" max="11520" width="9.140625" style="1"/>
    <col min="11521" max="11521" width="6.42578125" style="1" customWidth="1"/>
    <col min="11522" max="11522" width="9.140625" style="1"/>
    <col min="11523" max="11523" width="6.42578125" style="1" customWidth="1"/>
    <col min="11524" max="11524" width="9.140625" style="1"/>
    <col min="11525" max="11525" width="6.42578125" style="1" customWidth="1"/>
    <col min="11526" max="11526" width="9.140625" style="1"/>
    <col min="11527" max="11527" width="6.42578125" style="1" customWidth="1"/>
    <col min="11528" max="11528" width="9.140625" style="1"/>
    <col min="11529" max="11529" width="6.42578125" style="1" customWidth="1"/>
    <col min="11530" max="11530" width="9.140625" style="1"/>
    <col min="11531" max="11531" width="6.42578125" style="1" customWidth="1"/>
    <col min="11532" max="11532" width="9.140625" style="1"/>
    <col min="11533" max="11533" width="6.42578125" style="1" customWidth="1"/>
    <col min="11534" max="11534" width="9.140625" style="1"/>
    <col min="11535" max="11535" width="11.140625" style="1" customWidth="1"/>
    <col min="11536" max="11765" width="9.140625" style="1"/>
    <col min="11766" max="11766" width="43.5703125" style="1" customWidth="1"/>
    <col min="11767" max="11767" width="6.42578125" style="1" customWidth="1"/>
    <col min="11768" max="11768" width="9.140625" style="1"/>
    <col min="11769" max="11769" width="6.42578125" style="1" customWidth="1"/>
    <col min="11770" max="11770" width="9.140625" style="1"/>
    <col min="11771" max="11771" width="6.42578125" style="1" customWidth="1"/>
    <col min="11772" max="11772" width="9.140625" style="1"/>
    <col min="11773" max="11773" width="6.42578125" style="1" customWidth="1"/>
    <col min="11774" max="11774" width="9.140625" style="1"/>
    <col min="11775" max="11775" width="6.42578125" style="1" customWidth="1"/>
    <col min="11776" max="11776" width="9.140625" style="1"/>
    <col min="11777" max="11777" width="6.42578125" style="1" customWidth="1"/>
    <col min="11778" max="11778" width="9.140625" style="1"/>
    <col min="11779" max="11779" width="6.42578125" style="1" customWidth="1"/>
    <col min="11780" max="11780" width="9.140625" style="1"/>
    <col min="11781" max="11781" width="6.42578125" style="1" customWidth="1"/>
    <col min="11782" max="11782" width="9.140625" style="1"/>
    <col min="11783" max="11783" width="6.42578125" style="1" customWidth="1"/>
    <col min="11784" max="11784" width="9.140625" style="1"/>
    <col min="11785" max="11785" width="6.42578125" style="1" customWidth="1"/>
    <col min="11786" max="11786" width="9.140625" style="1"/>
    <col min="11787" max="11787" width="6.42578125" style="1" customWidth="1"/>
    <col min="11788" max="11788" width="9.140625" style="1"/>
    <col min="11789" max="11789" width="6.42578125" style="1" customWidth="1"/>
    <col min="11790" max="11790" width="9.140625" style="1"/>
    <col min="11791" max="11791" width="11.140625" style="1" customWidth="1"/>
    <col min="11792" max="12021" width="9.140625" style="1"/>
    <col min="12022" max="12022" width="43.5703125" style="1" customWidth="1"/>
    <col min="12023" max="12023" width="6.42578125" style="1" customWidth="1"/>
    <col min="12024" max="12024" width="9.140625" style="1"/>
    <col min="12025" max="12025" width="6.42578125" style="1" customWidth="1"/>
    <col min="12026" max="12026" width="9.140625" style="1"/>
    <col min="12027" max="12027" width="6.42578125" style="1" customWidth="1"/>
    <col min="12028" max="12028" width="9.140625" style="1"/>
    <col min="12029" max="12029" width="6.42578125" style="1" customWidth="1"/>
    <col min="12030" max="12030" width="9.140625" style="1"/>
    <col min="12031" max="12031" width="6.42578125" style="1" customWidth="1"/>
    <col min="12032" max="12032" width="9.140625" style="1"/>
    <col min="12033" max="12033" width="6.42578125" style="1" customWidth="1"/>
    <col min="12034" max="12034" width="9.140625" style="1"/>
    <col min="12035" max="12035" width="6.42578125" style="1" customWidth="1"/>
    <col min="12036" max="12036" width="9.140625" style="1"/>
    <col min="12037" max="12037" width="6.42578125" style="1" customWidth="1"/>
    <col min="12038" max="12038" width="9.140625" style="1"/>
    <col min="12039" max="12039" width="6.42578125" style="1" customWidth="1"/>
    <col min="12040" max="12040" width="9.140625" style="1"/>
    <col min="12041" max="12041" width="6.42578125" style="1" customWidth="1"/>
    <col min="12042" max="12042" width="9.140625" style="1"/>
    <col min="12043" max="12043" width="6.42578125" style="1" customWidth="1"/>
    <col min="12044" max="12044" width="9.140625" style="1"/>
    <col min="12045" max="12045" width="6.42578125" style="1" customWidth="1"/>
    <col min="12046" max="12046" width="9.140625" style="1"/>
    <col min="12047" max="12047" width="11.140625" style="1" customWidth="1"/>
    <col min="12048" max="12277" width="9.140625" style="1"/>
    <col min="12278" max="12278" width="43.5703125" style="1" customWidth="1"/>
    <col min="12279" max="12279" width="6.42578125" style="1" customWidth="1"/>
    <col min="12280" max="12280" width="9.140625" style="1"/>
    <col min="12281" max="12281" width="6.42578125" style="1" customWidth="1"/>
    <col min="12282" max="12282" width="9.140625" style="1"/>
    <col min="12283" max="12283" width="6.42578125" style="1" customWidth="1"/>
    <col min="12284" max="12284" width="9.140625" style="1"/>
    <col min="12285" max="12285" width="6.42578125" style="1" customWidth="1"/>
    <col min="12286" max="12286" width="9.140625" style="1"/>
    <col min="12287" max="12287" width="6.42578125" style="1" customWidth="1"/>
    <col min="12288" max="12288" width="9.140625" style="1"/>
    <col min="12289" max="12289" width="6.42578125" style="1" customWidth="1"/>
    <col min="12290" max="12290" width="9.140625" style="1"/>
    <col min="12291" max="12291" width="6.42578125" style="1" customWidth="1"/>
    <col min="12292" max="12292" width="9.140625" style="1"/>
    <col min="12293" max="12293" width="6.42578125" style="1" customWidth="1"/>
    <col min="12294" max="12294" width="9.140625" style="1"/>
    <col min="12295" max="12295" width="6.42578125" style="1" customWidth="1"/>
    <col min="12296" max="12296" width="9.140625" style="1"/>
    <col min="12297" max="12297" width="6.42578125" style="1" customWidth="1"/>
    <col min="12298" max="12298" width="9.140625" style="1"/>
    <col min="12299" max="12299" width="6.42578125" style="1" customWidth="1"/>
    <col min="12300" max="12300" width="9.140625" style="1"/>
    <col min="12301" max="12301" width="6.42578125" style="1" customWidth="1"/>
    <col min="12302" max="12302" width="9.140625" style="1"/>
    <col min="12303" max="12303" width="11.140625" style="1" customWidth="1"/>
    <col min="12304" max="12533" width="9.140625" style="1"/>
    <col min="12534" max="12534" width="43.5703125" style="1" customWidth="1"/>
    <col min="12535" max="12535" width="6.42578125" style="1" customWidth="1"/>
    <col min="12536" max="12536" width="9.140625" style="1"/>
    <col min="12537" max="12537" width="6.42578125" style="1" customWidth="1"/>
    <col min="12538" max="12538" width="9.140625" style="1"/>
    <col min="12539" max="12539" width="6.42578125" style="1" customWidth="1"/>
    <col min="12540" max="12540" width="9.140625" style="1"/>
    <col min="12541" max="12541" width="6.42578125" style="1" customWidth="1"/>
    <col min="12542" max="12542" width="9.140625" style="1"/>
    <col min="12543" max="12543" width="6.42578125" style="1" customWidth="1"/>
    <col min="12544" max="12544" width="9.140625" style="1"/>
    <col min="12545" max="12545" width="6.42578125" style="1" customWidth="1"/>
    <col min="12546" max="12546" width="9.140625" style="1"/>
    <col min="12547" max="12547" width="6.42578125" style="1" customWidth="1"/>
    <col min="12548" max="12548" width="9.140625" style="1"/>
    <col min="12549" max="12549" width="6.42578125" style="1" customWidth="1"/>
    <col min="12550" max="12550" width="9.140625" style="1"/>
    <col min="12551" max="12551" width="6.42578125" style="1" customWidth="1"/>
    <col min="12552" max="12552" width="9.140625" style="1"/>
    <col min="12553" max="12553" width="6.42578125" style="1" customWidth="1"/>
    <col min="12554" max="12554" width="9.140625" style="1"/>
    <col min="12555" max="12555" width="6.42578125" style="1" customWidth="1"/>
    <col min="12556" max="12556" width="9.140625" style="1"/>
    <col min="12557" max="12557" width="6.42578125" style="1" customWidth="1"/>
    <col min="12558" max="12558" width="9.140625" style="1"/>
    <col min="12559" max="12559" width="11.140625" style="1" customWidth="1"/>
    <col min="12560" max="12789" width="9.140625" style="1"/>
    <col min="12790" max="12790" width="43.5703125" style="1" customWidth="1"/>
    <col min="12791" max="12791" width="6.42578125" style="1" customWidth="1"/>
    <col min="12792" max="12792" width="9.140625" style="1"/>
    <col min="12793" max="12793" width="6.42578125" style="1" customWidth="1"/>
    <col min="12794" max="12794" width="9.140625" style="1"/>
    <col min="12795" max="12795" width="6.42578125" style="1" customWidth="1"/>
    <col min="12796" max="12796" width="9.140625" style="1"/>
    <col min="12797" max="12797" width="6.42578125" style="1" customWidth="1"/>
    <col min="12798" max="12798" width="9.140625" style="1"/>
    <col min="12799" max="12799" width="6.42578125" style="1" customWidth="1"/>
    <col min="12800" max="12800" width="9.140625" style="1"/>
    <col min="12801" max="12801" width="6.42578125" style="1" customWidth="1"/>
    <col min="12802" max="12802" width="9.140625" style="1"/>
    <col min="12803" max="12803" width="6.42578125" style="1" customWidth="1"/>
    <col min="12804" max="12804" width="9.140625" style="1"/>
    <col min="12805" max="12805" width="6.42578125" style="1" customWidth="1"/>
    <col min="12806" max="12806" width="9.140625" style="1"/>
    <col min="12807" max="12807" width="6.42578125" style="1" customWidth="1"/>
    <col min="12808" max="12808" width="9.140625" style="1"/>
    <col min="12809" max="12809" width="6.42578125" style="1" customWidth="1"/>
    <col min="12810" max="12810" width="9.140625" style="1"/>
    <col min="12811" max="12811" width="6.42578125" style="1" customWidth="1"/>
    <col min="12812" max="12812" width="9.140625" style="1"/>
    <col min="12813" max="12813" width="6.42578125" style="1" customWidth="1"/>
    <col min="12814" max="12814" width="9.140625" style="1"/>
    <col min="12815" max="12815" width="11.140625" style="1" customWidth="1"/>
    <col min="12816" max="13045" width="9.140625" style="1"/>
    <col min="13046" max="13046" width="43.5703125" style="1" customWidth="1"/>
    <col min="13047" max="13047" width="6.42578125" style="1" customWidth="1"/>
    <col min="13048" max="13048" width="9.140625" style="1"/>
    <col min="13049" max="13049" width="6.42578125" style="1" customWidth="1"/>
    <col min="13050" max="13050" width="9.140625" style="1"/>
    <col min="13051" max="13051" width="6.42578125" style="1" customWidth="1"/>
    <col min="13052" max="13052" width="9.140625" style="1"/>
    <col min="13053" max="13053" width="6.42578125" style="1" customWidth="1"/>
    <col min="13054" max="13054" width="9.140625" style="1"/>
    <col min="13055" max="13055" width="6.42578125" style="1" customWidth="1"/>
    <col min="13056" max="13056" width="9.140625" style="1"/>
    <col min="13057" max="13057" width="6.42578125" style="1" customWidth="1"/>
    <col min="13058" max="13058" width="9.140625" style="1"/>
    <col min="13059" max="13059" width="6.42578125" style="1" customWidth="1"/>
    <col min="13060" max="13060" width="9.140625" style="1"/>
    <col min="13061" max="13061" width="6.42578125" style="1" customWidth="1"/>
    <col min="13062" max="13062" width="9.140625" style="1"/>
    <col min="13063" max="13063" width="6.42578125" style="1" customWidth="1"/>
    <col min="13064" max="13064" width="9.140625" style="1"/>
    <col min="13065" max="13065" width="6.42578125" style="1" customWidth="1"/>
    <col min="13066" max="13066" width="9.140625" style="1"/>
    <col min="13067" max="13067" width="6.42578125" style="1" customWidth="1"/>
    <col min="13068" max="13068" width="9.140625" style="1"/>
    <col min="13069" max="13069" width="6.42578125" style="1" customWidth="1"/>
    <col min="13070" max="13070" width="9.140625" style="1"/>
    <col min="13071" max="13071" width="11.140625" style="1" customWidth="1"/>
    <col min="13072" max="13301" width="9.140625" style="1"/>
    <col min="13302" max="13302" width="43.5703125" style="1" customWidth="1"/>
    <col min="13303" max="13303" width="6.42578125" style="1" customWidth="1"/>
    <col min="13304" max="13304" width="9.140625" style="1"/>
    <col min="13305" max="13305" width="6.42578125" style="1" customWidth="1"/>
    <col min="13306" max="13306" width="9.140625" style="1"/>
    <col min="13307" max="13307" width="6.42578125" style="1" customWidth="1"/>
    <col min="13308" max="13308" width="9.140625" style="1"/>
    <col min="13309" max="13309" width="6.42578125" style="1" customWidth="1"/>
    <col min="13310" max="13310" width="9.140625" style="1"/>
    <col min="13311" max="13311" width="6.42578125" style="1" customWidth="1"/>
    <col min="13312" max="13312" width="9.140625" style="1"/>
    <col min="13313" max="13313" width="6.42578125" style="1" customWidth="1"/>
    <col min="13314" max="13314" width="9.140625" style="1"/>
    <col min="13315" max="13315" width="6.42578125" style="1" customWidth="1"/>
    <col min="13316" max="13316" width="9.140625" style="1"/>
    <col min="13317" max="13317" width="6.42578125" style="1" customWidth="1"/>
    <col min="13318" max="13318" width="9.140625" style="1"/>
    <col min="13319" max="13319" width="6.42578125" style="1" customWidth="1"/>
    <col min="13320" max="13320" width="9.140625" style="1"/>
    <col min="13321" max="13321" width="6.42578125" style="1" customWidth="1"/>
    <col min="13322" max="13322" width="9.140625" style="1"/>
    <col min="13323" max="13323" width="6.42578125" style="1" customWidth="1"/>
    <col min="13324" max="13324" width="9.140625" style="1"/>
    <col min="13325" max="13325" width="6.42578125" style="1" customWidth="1"/>
    <col min="13326" max="13326" width="9.140625" style="1"/>
    <col min="13327" max="13327" width="11.140625" style="1" customWidth="1"/>
    <col min="13328" max="13557" width="9.140625" style="1"/>
    <col min="13558" max="13558" width="43.5703125" style="1" customWidth="1"/>
    <col min="13559" max="13559" width="6.42578125" style="1" customWidth="1"/>
    <col min="13560" max="13560" width="9.140625" style="1"/>
    <col min="13561" max="13561" width="6.42578125" style="1" customWidth="1"/>
    <col min="13562" max="13562" width="9.140625" style="1"/>
    <col min="13563" max="13563" width="6.42578125" style="1" customWidth="1"/>
    <col min="13564" max="13564" width="9.140625" style="1"/>
    <col min="13565" max="13565" width="6.42578125" style="1" customWidth="1"/>
    <col min="13566" max="13566" width="9.140625" style="1"/>
    <col min="13567" max="13567" width="6.42578125" style="1" customWidth="1"/>
    <col min="13568" max="13568" width="9.140625" style="1"/>
    <col min="13569" max="13569" width="6.42578125" style="1" customWidth="1"/>
    <col min="13570" max="13570" width="9.140625" style="1"/>
    <col min="13571" max="13571" width="6.42578125" style="1" customWidth="1"/>
    <col min="13572" max="13572" width="9.140625" style="1"/>
    <col min="13573" max="13573" width="6.42578125" style="1" customWidth="1"/>
    <col min="13574" max="13574" width="9.140625" style="1"/>
    <col min="13575" max="13575" width="6.42578125" style="1" customWidth="1"/>
    <col min="13576" max="13576" width="9.140625" style="1"/>
    <col min="13577" max="13577" width="6.42578125" style="1" customWidth="1"/>
    <col min="13578" max="13578" width="9.140625" style="1"/>
    <col min="13579" max="13579" width="6.42578125" style="1" customWidth="1"/>
    <col min="13580" max="13580" width="9.140625" style="1"/>
    <col min="13581" max="13581" width="6.42578125" style="1" customWidth="1"/>
    <col min="13582" max="13582" width="9.140625" style="1"/>
    <col min="13583" max="13583" width="11.140625" style="1" customWidth="1"/>
    <col min="13584" max="13813" width="9.140625" style="1"/>
    <col min="13814" max="13814" width="43.5703125" style="1" customWidth="1"/>
    <col min="13815" max="13815" width="6.42578125" style="1" customWidth="1"/>
    <col min="13816" max="13816" width="9.140625" style="1"/>
    <col min="13817" max="13817" width="6.42578125" style="1" customWidth="1"/>
    <col min="13818" max="13818" width="9.140625" style="1"/>
    <col min="13819" max="13819" width="6.42578125" style="1" customWidth="1"/>
    <col min="13820" max="13820" width="9.140625" style="1"/>
    <col min="13821" max="13821" width="6.42578125" style="1" customWidth="1"/>
    <col min="13822" max="13822" width="9.140625" style="1"/>
    <col min="13823" max="13823" width="6.42578125" style="1" customWidth="1"/>
    <col min="13824" max="13824" width="9.140625" style="1"/>
    <col min="13825" max="13825" width="6.42578125" style="1" customWidth="1"/>
    <col min="13826" max="13826" width="9.140625" style="1"/>
    <col min="13827" max="13827" width="6.42578125" style="1" customWidth="1"/>
    <col min="13828" max="13828" width="9.140625" style="1"/>
    <col min="13829" max="13829" width="6.42578125" style="1" customWidth="1"/>
    <col min="13830" max="13830" width="9.140625" style="1"/>
    <col min="13831" max="13831" width="6.42578125" style="1" customWidth="1"/>
    <col min="13832" max="13832" width="9.140625" style="1"/>
    <col min="13833" max="13833" width="6.42578125" style="1" customWidth="1"/>
    <col min="13834" max="13834" width="9.140625" style="1"/>
    <col min="13835" max="13835" width="6.42578125" style="1" customWidth="1"/>
    <col min="13836" max="13836" width="9.140625" style="1"/>
    <col min="13837" max="13837" width="6.42578125" style="1" customWidth="1"/>
    <col min="13838" max="13838" width="9.140625" style="1"/>
    <col min="13839" max="13839" width="11.140625" style="1" customWidth="1"/>
    <col min="13840" max="14069" width="9.140625" style="1"/>
    <col min="14070" max="14070" width="43.5703125" style="1" customWidth="1"/>
    <col min="14071" max="14071" width="6.42578125" style="1" customWidth="1"/>
    <col min="14072" max="14072" width="9.140625" style="1"/>
    <col min="14073" max="14073" width="6.42578125" style="1" customWidth="1"/>
    <col min="14074" max="14074" width="9.140625" style="1"/>
    <col min="14075" max="14075" width="6.42578125" style="1" customWidth="1"/>
    <col min="14076" max="14076" width="9.140625" style="1"/>
    <col min="14077" max="14077" width="6.42578125" style="1" customWidth="1"/>
    <col min="14078" max="14078" width="9.140625" style="1"/>
    <col min="14079" max="14079" width="6.42578125" style="1" customWidth="1"/>
    <col min="14080" max="14080" width="9.140625" style="1"/>
    <col min="14081" max="14081" width="6.42578125" style="1" customWidth="1"/>
    <col min="14082" max="14082" width="9.140625" style="1"/>
    <col min="14083" max="14083" width="6.42578125" style="1" customWidth="1"/>
    <col min="14084" max="14084" width="9.140625" style="1"/>
    <col min="14085" max="14085" width="6.42578125" style="1" customWidth="1"/>
    <col min="14086" max="14086" width="9.140625" style="1"/>
    <col min="14087" max="14087" width="6.42578125" style="1" customWidth="1"/>
    <col min="14088" max="14088" width="9.140625" style="1"/>
    <col min="14089" max="14089" width="6.42578125" style="1" customWidth="1"/>
    <col min="14090" max="14090" width="9.140625" style="1"/>
    <col min="14091" max="14091" width="6.42578125" style="1" customWidth="1"/>
    <col min="14092" max="14092" width="9.140625" style="1"/>
    <col min="14093" max="14093" width="6.42578125" style="1" customWidth="1"/>
    <col min="14094" max="14094" width="9.140625" style="1"/>
    <col min="14095" max="14095" width="11.140625" style="1" customWidth="1"/>
    <col min="14096" max="14325" width="9.140625" style="1"/>
    <col min="14326" max="14326" width="43.5703125" style="1" customWidth="1"/>
    <col min="14327" max="14327" width="6.42578125" style="1" customWidth="1"/>
    <col min="14328" max="14328" width="9.140625" style="1"/>
    <col min="14329" max="14329" width="6.42578125" style="1" customWidth="1"/>
    <col min="14330" max="14330" width="9.140625" style="1"/>
    <col min="14331" max="14331" width="6.42578125" style="1" customWidth="1"/>
    <col min="14332" max="14332" width="9.140625" style="1"/>
    <col min="14333" max="14333" width="6.42578125" style="1" customWidth="1"/>
    <col min="14334" max="14334" width="9.140625" style="1"/>
    <col min="14335" max="14335" width="6.42578125" style="1" customWidth="1"/>
    <col min="14336" max="14336" width="9.140625" style="1"/>
    <col min="14337" max="14337" width="6.42578125" style="1" customWidth="1"/>
    <col min="14338" max="14338" width="9.140625" style="1"/>
    <col min="14339" max="14339" width="6.42578125" style="1" customWidth="1"/>
    <col min="14340" max="14340" width="9.140625" style="1"/>
    <col min="14341" max="14341" width="6.42578125" style="1" customWidth="1"/>
    <col min="14342" max="14342" width="9.140625" style="1"/>
    <col min="14343" max="14343" width="6.42578125" style="1" customWidth="1"/>
    <col min="14344" max="14344" width="9.140625" style="1"/>
    <col min="14345" max="14345" width="6.42578125" style="1" customWidth="1"/>
    <col min="14346" max="14346" width="9.140625" style="1"/>
    <col min="14347" max="14347" width="6.42578125" style="1" customWidth="1"/>
    <col min="14348" max="14348" width="9.140625" style="1"/>
    <col min="14349" max="14349" width="6.42578125" style="1" customWidth="1"/>
    <col min="14350" max="14350" width="9.140625" style="1"/>
    <col min="14351" max="14351" width="11.140625" style="1" customWidth="1"/>
    <col min="14352" max="14581" width="9.140625" style="1"/>
    <col min="14582" max="14582" width="43.5703125" style="1" customWidth="1"/>
    <col min="14583" max="14583" width="6.42578125" style="1" customWidth="1"/>
    <col min="14584" max="14584" width="9.140625" style="1"/>
    <col min="14585" max="14585" width="6.42578125" style="1" customWidth="1"/>
    <col min="14586" max="14586" width="9.140625" style="1"/>
    <col min="14587" max="14587" width="6.42578125" style="1" customWidth="1"/>
    <col min="14588" max="14588" width="9.140625" style="1"/>
    <col min="14589" max="14589" width="6.42578125" style="1" customWidth="1"/>
    <col min="14590" max="14590" width="9.140625" style="1"/>
    <col min="14591" max="14591" width="6.42578125" style="1" customWidth="1"/>
    <col min="14592" max="14592" width="9.140625" style="1"/>
    <col min="14593" max="14593" width="6.42578125" style="1" customWidth="1"/>
    <col min="14594" max="14594" width="9.140625" style="1"/>
    <col min="14595" max="14595" width="6.42578125" style="1" customWidth="1"/>
    <col min="14596" max="14596" width="9.140625" style="1"/>
    <col min="14597" max="14597" width="6.42578125" style="1" customWidth="1"/>
    <col min="14598" max="14598" width="9.140625" style="1"/>
    <col min="14599" max="14599" width="6.42578125" style="1" customWidth="1"/>
    <col min="14600" max="14600" width="9.140625" style="1"/>
    <col min="14601" max="14601" width="6.42578125" style="1" customWidth="1"/>
    <col min="14602" max="14602" width="9.140625" style="1"/>
    <col min="14603" max="14603" width="6.42578125" style="1" customWidth="1"/>
    <col min="14604" max="14604" width="9.140625" style="1"/>
    <col min="14605" max="14605" width="6.42578125" style="1" customWidth="1"/>
    <col min="14606" max="14606" width="9.140625" style="1"/>
    <col min="14607" max="14607" width="11.140625" style="1" customWidth="1"/>
    <col min="14608" max="14837" width="9.140625" style="1"/>
    <col min="14838" max="14838" width="43.5703125" style="1" customWidth="1"/>
    <col min="14839" max="14839" width="6.42578125" style="1" customWidth="1"/>
    <col min="14840" max="14840" width="9.140625" style="1"/>
    <col min="14841" max="14841" width="6.42578125" style="1" customWidth="1"/>
    <col min="14842" max="14842" width="9.140625" style="1"/>
    <col min="14843" max="14843" width="6.42578125" style="1" customWidth="1"/>
    <col min="14844" max="14844" width="9.140625" style="1"/>
    <col min="14845" max="14845" width="6.42578125" style="1" customWidth="1"/>
    <col min="14846" max="14846" width="9.140625" style="1"/>
    <col min="14847" max="14847" width="6.42578125" style="1" customWidth="1"/>
    <col min="14848" max="14848" width="9.140625" style="1"/>
    <col min="14849" max="14849" width="6.42578125" style="1" customWidth="1"/>
    <col min="14850" max="14850" width="9.140625" style="1"/>
    <col min="14851" max="14851" width="6.42578125" style="1" customWidth="1"/>
    <col min="14852" max="14852" width="9.140625" style="1"/>
    <col min="14853" max="14853" width="6.42578125" style="1" customWidth="1"/>
    <col min="14854" max="14854" width="9.140625" style="1"/>
    <col min="14855" max="14855" width="6.42578125" style="1" customWidth="1"/>
    <col min="14856" max="14856" width="9.140625" style="1"/>
    <col min="14857" max="14857" width="6.42578125" style="1" customWidth="1"/>
    <col min="14858" max="14858" width="9.140625" style="1"/>
    <col min="14859" max="14859" width="6.42578125" style="1" customWidth="1"/>
    <col min="14860" max="14860" width="9.140625" style="1"/>
    <col min="14861" max="14861" width="6.42578125" style="1" customWidth="1"/>
    <col min="14862" max="14862" width="9.140625" style="1"/>
    <col min="14863" max="14863" width="11.140625" style="1" customWidth="1"/>
    <col min="14864" max="15093" width="9.140625" style="1"/>
    <col min="15094" max="15094" width="43.5703125" style="1" customWidth="1"/>
    <col min="15095" max="15095" width="6.42578125" style="1" customWidth="1"/>
    <col min="15096" max="15096" width="9.140625" style="1"/>
    <col min="15097" max="15097" width="6.42578125" style="1" customWidth="1"/>
    <col min="15098" max="15098" width="9.140625" style="1"/>
    <col min="15099" max="15099" width="6.42578125" style="1" customWidth="1"/>
    <col min="15100" max="15100" width="9.140625" style="1"/>
    <col min="15101" max="15101" width="6.42578125" style="1" customWidth="1"/>
    <col min="15102" max="15102" width="9.140625" style="1"/>
    <col min="15103" max="15103" width="6.42578125" style="1" customWidth="1"/>
    <col min="15104" max="15104" width="9.140625" style="1"/>
    <col min="15105" max="15105" width="6.42578125" style="1" customWidth="1"/>
    <col min="15106" max="15106" width="9.140625" style="1"/>
    <col min="15107" max="15107" width="6.42578125" style="1" customWidth="1"/>
    <col min="15108" max="15108" width="9.140625" style="1"/>
    <col min="15109" max="15109" width="6.42578125" style="1" customWidth="1"/>
    <col min="15110" max="15110" width="9.140625" style="1"/>
    <col min="15111" max="15111" width="6.42578125" style="1" customWidth="1"/>
    <col min="15112" max="15112" width="9.140625" style="1"/>
    <col min="15113" max="15113" width="6.42578125" style="1" customWidth="1"/>
    <col min="15114" max="15114" width="9.140625" style="1"/>
    <col min="15115" max="15115" width="6.42578125" style="1" customWidth="1"/>
    <col min="15116" max="15116" width="9.140625" style="1"/>
    <col min="15117" max="15117" width="6.42578125" style="1" customWidth="1"/>
    <col min="15118" max="15118" width="9.140625" style="1"/>
    <col min="15119" max="15119" width="11.140625" style="1" customWidth="1"/>
    <col min="15120" max="15349" width="9.140625" style="1"/>
    <col min="15350" max="15350" width="43.5703125" style="1" customWidth="1"/>
    <col min="15351" max="15351" width="6.42578125" style="1" customWidth="1"/>
    <col min="15352" max="15352" width="9.140625" style="1"/>
    <col min="15353" max="15353" width="6.42578125" style="1" customWidth="1"/>
    <col min="15354" max="15354" width="9.140625" style="1"/>
    <col min="15355" max="15355" width="6.42578125" style="1" customWidth="1"/>
    <col min="15356" max="15356" width="9.140625" style="1"/>
    <col min="15357" max="15357" width="6.42578125" style="1" customWidth="1"/>
    <col min="15358" max="15358" width="9.140625" style="1"/>
    <col min="15359" max="15359" width="6.42578125" style="1" customWidth="1"/>
    <col min="15360" max="15360" width="9.140625" style="1"/>
    <col min="15361" max="15361" width="6.42578125" style="1" customWidth="1"/>
    <col min="15362" max="15362" width="9.140625" style="1"/>
    <col min="15363" max="15363" width="6.42578125" style="1" customWidth="1"/>
    <col min="15364" max="15364" width="9.140625" style="1"/>
    <col min="15365" max="15365" width="6.42578125" style="1" customWidth="1"/>
    <col min="15366" max="15366" width="9.140625" style="1"/>
    <col min="15367" max="15367" width="6.42578125" style="1" customWidth="1"/>
    <col min="15368" max="15368" width="9.140625" style="1"/>
    <col min="15369" max="15369" width="6.42578125" style="1" customWidth="1"/>
    <col min="15370" max="15370" width="9.140625" style="1"/>
    <col min="15371" max="15371" width="6.42578125" style="1" customWidth="1"/>
    <col min="15372" max="15372" width="9.140625" style="1"/>
    <col min="15373" max="15373" width="6.42578125" style="1" customWidth="1"/>
    <col min="15374" max="15374" width="9.140625" style="1"/>
    <col min="15375" max="15375" width="11.140625" style="1" customWidth="1"/>
    <col min="15376" max="15605" width="9.140625" style="1"/>
    <col min="15606" max="15606" width="43.5703125" style="1" customWidth="1"/>
    <col min="15607" max="15607" width="6.42578125" style="1" customWidth="1"/>
    <col min="15608" max="15608" width="9.140625" style="1"/>
    <col min="15609" max="15609" width="6.42578125" style="1" customWidth="1"/>
    <col min="15610" max="15610" width="9.140625" style="1"/>
    <col min="15611" max="15611" width="6.42578125" style="1" customWidth="1"/>
    <col min="15612" max="15612" width="9.140625" style="1"/>
    <col min="15613" max="15613" width="6.42578125" style="1" customWidth="1"/>
    <col min="15614" max="15614" width="9.140625" style="1"/>
    <col min="15615" max="15615" width="6.42578125" style="1" customWidth="1"/>
    <col min="15616" max="15616" width="9.140625" style="1"/>
    <col min="15617" max="15617" width="6.42578125" style="1" customWidth="1"/>
    <col min="15618" max="15618" width="9.140625" style="1"/>
    <col min="15619" max="15619" width="6.42578125" style="1" customWidth="1"/>
    <col min="15620" max="15620" width="9.140625" style="1"/>
    <col min="15621" max="15621" width="6.42578125" style="1" customWidth="1"/>
    <col min="15622" max="15622" width="9.140625" style="1"/>
    <col min="15623" max="15623" width="6.42578125" style="1" customWidth="1"/>
    <col min="15624" max="15624" width="9.140625" style="1"/>
    <col min="15625" max="15625" width="6.42578125" style="1" customWidth="1"/>
    <col min="15626" max="15626" width="9.140625" style="1"/>
    <col min="15627" max="15627" width="6.42578125" style="1" customWidth="1"/>
    <col min="15628" max="15628" width="9.140625" style="1"/>
    <col min="15629" max="15629" width="6.42578125" style="1" customWidth="1"/>
    <col min="15630" max="15630" width="9.140625" style="1"/>
    <col min="15631" max="15631" width="11.140625" style="1" customWidth="1"/>
    <col min="15632" max="15861" width="9.140625" style="1"/>
    <col min="15862" max="15862" width="43.5703125" style="1" customWidth="1"/>
    <col min="15863" max="15863" width="6.42578125" style="1" customWidth="1"/>
    <col min="15864" max="15864" width="9.140625" style="1"/>
    <col min="15865" max="15865" width="6.42578125" style="1" customWidth="1"/>
    <col min="15866" max="15866" width="9.140625" style="1"/>
    <col min="15867" max="15867" width="6.42578125" style="1" customWidth="1"/>
    <col min="15868" max="15868" width="9.140625" style="1"/>
    <col min="15869" max="15869" width="6.42578125" style="1" customWidth="1"/>
    <col min="15870" max="15870" width="9.140625" style="1"/>
    <col min="15871" max="15871" width="6.42578125" style="1" customWidth="1"/>
    <col min="15872" max="15872" width="9.140625" style="1"/>
    <col min="15873" max="15873" width="6.42578125" style="1" customWidth="1"/>
    <col min="15874" max="15874" width="9.140625" style="1"/>
    <col min="15875" max="15875" width="6.42578125" style="1" customWidth="1"/>
    <col min="15876" max="15876" width="9.140625" style="1"/>
    <col min="15877" max="15877" width="6.42578125" style="1" customWidth="1"/>
    <col min="15878" max="15878" width="9.140625" style="1"/>
    <col min="15879" max="15879" width="6.42578125" style="1" customWidth="1"/>
    <col min="15880" max="15880" width="9.140625" style="1"/>
    <col min="15881" max="15881" width="6.42578125" style="1" customWidth="1"/>
    <col min="15882" max="15882" width="9.140625" style="1"/>
    <col min="15883" max="15883" width="6.42578125" style="1" customWidth="1"/>
    <col min="15884" max="15884" width="9.140625" style="1"/>
    <col min="15885" max="15885" width="6.42578125" style="1" customWidth="1"/>
    <col min="15886" max="15886" width="9.140625" style="1"/>
    <col min="15887" max="15887" width="11.140625" style="1" customWidth="1"/>
    <col min="15888" max="16117" width="9.140625" style="1"/>
    <col min="16118" max="16118" width="43.5703125" style="1" customWidth="1"/>
    <col min="16119" max="16119" width="6.42578125" style="1" customWidth="1"/>
    <col min="16120" max="16120" width="9.140625" style="1"/>
    <col min="16121" max="16121" width="6.42578125" style="1" customWidth="1"/>
    <col min="16122" max="16122" width="9.140625" style="1"/>
    <col min="16123" max="16123" width="6.42578125" style="1" customWidth="1"/>
    <col min="16124" max="16124" width="9.140625" style="1"/>
    <col min="16125" max="16125" width="6.42578125" style="1" customWidth="1"/>
    <col min="16126" max="16126" width="9.140625" style="1"/>
    <col min="16127" max="16127" width="6.42578125" style="1" customWidth="1"/>
    <col min="16128" max="16128" width="9.140625" style="1"/>
    <col min="16129" max="16129" width="6.42578125" style="1" customWidth="1"/>
    <col min="16130" max="16130" width="9.140625" style="1"/>
    <col min="16131" max="16131" width="6.42578125" style="1" customWidth="1"/>
    <col min="16132" max="16132" width="9.140625" style="1"/>
    <col min="16133" max="16133" width="6.42578125" style="1" customWidth="1"/>
    <col min="16134" max="16134" width="9.140625" style="1"/>
    <col min="16135" max="16135" width="6.42578125" style="1" customWidth="1"/>
    <col min="16136" max="16136" width="9.140625" style="1"/>
    <col min="16137" max="16137" width="6.42578125" style="1" customWidth="1"/>
    <col min="16138" max="16138" width="9.140625" style="1"/>
    <col min="16139" max="16139" width="6.42578125" style="1" customWidth="1"/>
    <col min="16140" max="16140" width="9.140625" style="1"/>
    <col min="16141" max="16141" width="6.42578125" style="1" customWidth="1"/>
    <col min="16142" max="16142" width="9.140625" style="1"/>
    <col min="16143" max="16143" width="11.140625" style="1" customWidth="1"/>
    <col min="16144" max="16372" width="9.140625" style="1"/>
    <col min="16373" max="16384" width="9.140625" style="1" customWidth="1"/>
  </cols>
  <sheetData>
    <row r="1" spans="1:26" ht="18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26" ht="21" x14ac:dyDescent="0.25">
      <c r="A2" s="98" t="s">
        <v>59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8" x14ac:dyDescent="0.25">
      <c r="A3" s="98" t="s">
        <v>70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8.75" thickBot="1" x14ac:dyDescent="0.3">
      <c r="A4" s="101" t="s">
        <v>74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1:26" ht="15.75" thickBot="1" x14ac:dyDescent="0.3">
      <c r="A5" s="6"/>
      <c r="B5" s="7"/>
      <c r="C5" s="87" t="s">
        <v>1</v>
      </c>
      <c r="D5" s="88"/>
      <c r="E5" s="81" t="s">
        <v>2</v>
      </c>
      <c r="F5" s="82"/>
      <c r="G5" s="89" t="s">
        <v>3</v>
      </c>
      <c r="H5" s="90"/>
      <c r="I5" s="81" t="s">
        <v>4</v>
      </c>
      <c r="J5" s="82"/>
      <c r="K5" s="91" t="s">
        <v>5</v>
      </c>
      <c r="L5" s="92"/>
      <c r="M5" s="81" t="s">
        <v>6</v>
      </c>
      <c r="N5" s="82"/>
      <c r="O5" s="10" t="s">
        <v>7</v>
      </c>
    </row>
    <row r="6" spans="1:26" x14ac:dyDescent="0.25">
      <c r="A6" s="8"/>
      <c r="B6" s="9"/>
      <c r="C6" s="20"/>
      <c r="D6" s="15" t="s">
        <v>55</v>
      </c>
      <c r="E6" s="20"/>
      <c r="F6" s="15" t="s">
        <v>55</v>
      </c>
      <c r="G6" s="20"/>
      <c r="H6" s="15" t="s">
        <v>55</v>
      </c>
      <c r="I6" s="20"/>
      <c r="J6" s="15" t="s">
        <v>55</v>
      </c>
      <c r="K6" s="20"/>
      <c r="L6" s="21" t="s">
        <v>55</v>
      </c>
      <c r="M6" s="22"/>
      <c r="N6" s="15" t="s">
        <v>55</v>
      </c>
      <c r="O6" s="11" t="s">
        <v>8</v>
      </c>
    </row>
    <row r="7" spans="1:26" x14ac:dyDescent="0.25">
      <c r="A7" s="8"/>
      <c r="B7" s="14"/>
      <c r="C7" s="13" t="s">
        <v>58</v>
      </c>
      <c r="D7" s="15" t="s">
        <v>56</v>
      </c>
      <c r="E7" s="16" t="s">
        <v>58</v>
      </c>
      <c r="F7" s="15" t="s">
        <v>56</v>
      </c>
      <c r="G7" s="16" t="s">
        <v>58</v>
      </c>
      <c r="H7" s="15" t="s">
        <v>56</v>
      </c>
      <c r="I7" s="16" t="s">
        <v>58</v>
      </c>
      <c r="J7" s="15" t="s">
        <v>56</v>
      </c>
      <c r="K7" s="16" t="s">
        <v>58</v>
      </c>
      <c r="L7" s="15" t="s">
        <v>56</v>
      </c>
      <c r="M7" s="16" t="s">
        <v>58</v>
      </c>
      <c r="N7" s="15" t="s">
        <v>56</v>
      </c>
      <c r="O7" s="11" t="s">
        <v>9</v>
      </c>
    </row>
    <row r="8" spans="1:26" ht="15.75" thickBot="1" x14ac:dyDescent="0.3">
      <c r="A8" s="8"/>
      <c r="B8" s="9"/>
      <c r="C8" s="31" t="s">
        <v>54</v>
      </c>
      <c r="D8" s="17" t="s">
        <v>10</v>
      </c>
      <c r="E8" s="31" t="s">
        <v>54</v>
      </c>
      <c r="F8" s="18" t="s">
        <v>10</v>
      </c>
      <c r="G8" s="31" t="s">
        <v>54</v>
      </c>
      <c r="H8" s="17" t="s">
        <v>10</v>
      </c>
      <c r="I8" s="31" t="s">
        <v>54</v>
      </c>
      <c r="J8" s="15" t="s">
        <v>10</v>
      </c>
      <c r="K8" s="31" t="s">
        <v>54</v>
      </c>
      <c r="L8" s="15" t="s">
        <v>10</v>
      </c>
      <c r="M8" s="31" t="s">
        <v>54</v>
      </c>
      <c r="N8" s="17" t="s">
        <v>10</v>
      </c>
      <c r="O8" s="19" t="s">
        <v>11</v>
      </c>
    </row>
    <row r="9" spans="1:26" ht="17.45" customHeight="1" thickBot="1" x14ac:dyDescent="0.3">
      <c r="A9" s="83" t="s">
        <v>12</v>
      </c>
      <c r="B9" s="84"/>
      <c r="C9" s="32">
        <f>SUM(C10:C23)</f>
        <v>1681</v>
      </c>
      <c r="D9" s="33">
        <f t="shared" ref="D9:N9" si="0">SUM(D10:D23)</f>
        <v>171212</v>
      </c>
      <c r="E9" s="34">
        <f t="shared" si="0"/>
        <v>1864</v>
      </c>
      <c r="F9" s="33">
        <f t="shared" si="0"/>
        <v>133233</v>
      </c>
      <c r="G9" s="34">
        <f t="shared" si="0"/>
        <v>2077</v>
      </c>
      <c r="H9" s="33">
        <f t="shared" si="0"/>
        <v>115770</v>
      </c>
      <c r="I9" s="34">
        <f t="shared" si="0"/>
        <v>912</v>
      </c>
      <c r="J9" s="33">
        <f t="shared" si="0"/>
        <v>76573</v>
      </c>
      <c r="K9" s="34">
        <f t="shared" si="0"/>
        <v>492</v>
      </c>
      <c r="L9" s="33">
        <f t="shared" si="0"/>
        <v>36719</v>
      </c>
      <c r="M9" s="34">
        <f t="shared" si="0"/>
        <v>17</v>
      </c>
      <c r="N9" s="28">
        <f t="shared" si="0"/>
        <v>45737</v>
      </c>
      <c r="O9" s="29">
        <f>SUM(C9,E9,G9,I9,K9,M9)</f>
        <v>7043</v>
      </c>
    </row>
    <row r="10" spans="1:26" ht="15" customHeight="1" x14ac:dyDescent="0.2">
      <c r="A10" s="85" t="s">
        <v>13</v>
      </c>
      <c r="B10" s="86"/>
      <c r="C10" s="39">
        <v>33</v>
      </c>
      <c r="D10" s="40">
        <v>11514</v>
      </c>
      <c r="E10" s="41">
        <v>48</v>
      </c>
      <c r="F10" s="42">
        <v>9863</v>
      </c>
      <c r="G10" s="41">
        <v>109</v>
      </c>
      <c r="H10" s="42">
        <v>8389</v>
      </c>
      <c r="I10" s="41">
        <v>51</v>
      </c>
      <c r="J10" s="42">
        <v>5934</v>
      </c>
      <c r="K10" s="41">
        <v>0</v>
      </c>
      <c r="L10" s="42"/>
      <c r="M10" s="43" t="s">
        <v>75</v>
      </c>
      <c r="N10" s="41">
        <v>9200</v>
      </c>
      <c r="O10" s="44">
        <f>SUM(C10,E10,G10,I10,K10,M10)</f>
        <v>241</v>
      </c>
      <c r="S10" s="3"/>
      <c r="T10" s="3"/>
      <c r="Y10" s="3"/>
      <c r="Z10" s="3"/>
    </row>
    <row r="11" spans="1:26" ht="15" customHeight="1" x14ac:dyDescent="0.2">
      <c r="A11" s="45" t="s">
        <v>14</v>
      </c>
      <c r="B11" s="46"/>
      <c r="C11" s="39">
        <v>59</v>
      </c>
      <c r="D11" s="47">
        <v>9823</v>
      </c>
      <c r="E11" s="41">
        <v>53</v>
      </c>
      <c r="F11" s="48">
        <v>8358</v>
      </c>
      <c r="G11" s="41">
        <v>59</v>
      </c>
      <c r="H11" s="48">
        <v>7393</v>
      </c>
      <c r="I11" s="41">
        <v>32</v>
      </c>
      <c r="J11" s="48">
        <v>5516</v>
      </c>
      <c r="K11" s="41">
        <v>0</v>
      </c>
      <c r="L11" s="48"/>
      <c r="M11" s="43" t="s">
        <v>75</v>
      </c>
      <c r="N11" s="41">
        <v>3928</v>
      </c>
      <c r="O11" s="44">
        <f t="shared" ref="O11:O23" si="1">SUM(C11,E11,G11,I11,K11,M11)</f>
        <v>203</v>
      </c>
      <c r="S11" s="4"/>
      <c r="T11" s="4"/>
      <c r="Y11" s="4"/>
      <c r="Z11" s="4"/>
    </row>
    <row r="12" spans="1:26" ht="15" customHeight="1" x14ac:dyDescent="0.2">
      <c r="A12" s="45" t="s">
        <v>15</v>
      </c>
      <c r="B12" s="46"/>
      <c r="C12" s="39">
        <v>25</v>
      </c>
      <c r="D12" s="47">
        <v>11349</v>
      </c>
      <c r="E12" s="41">
        <v>33</v>
      </c>
      <c r="F12" s="48">
        <v>9254</v>
      </c>
      <c r="G12" s="41">
        <v>25</v>
      </c>
      <c r="H12" s="48">
        <v>8169</v>
      </c>
      <c r="I12" s="43">
        <v>5</v>
      </c>
      <c r="J12" s="48">
        <v>6924</v>
      </c>
      <c r="K12" s="41">
        <v>0</v>
      </c>
      <c r="L12" s="48"/>
      <c r="M12" s="43">
        <v>0</v>
      </c>
      <c r="N12" s="41"/>
      <c r="O12" s="44">
        <f t="shared" si="1"/>
        <v>88</v>
      </c>
      <c r="S12" s="4"/>
      <c r="T12" s="4"/>
      <c r="Y12" s="4"/>
      <c r="Z12" s="4"/>
    </row>
    <row r="13" spans="1:26" ht="15" customHeight="1" x14ac:dyDescent="0.2">
      <c r="A13" s="45" t="s">
        <v>16</v>
      </c>
      <c r="B13" s="46"/>
      <c r="C13" s="49">
        <v>398</v>
      </c>
      <c r="D13" s="47">
        <v>16362</v>
      </c>
      <c r="E13" s="41">
        <v>427</v>
      </c>
      <c r="F13" s="48">
        <v>12064</v>
      </c>
      <c r="G13" s="41">
        <v>366</v>
      </c>
      <c r="H13" s="48">
        <v>10091</v>
      </c>
      <c r="I13" s="41">
        <v>63</v>
      </c>
      <c r="J13" s="48">
        <v>6746</v>
      </c>
      <c r="K13" s="41">
        <v>203</v>
      </c>
      <c r="L13" s="48">
        <v>7567</v>
      </c>
      <c r="M13" s="41">
        <v>9</v>
      </c>
      <c r="N13" s="41">
        <v>4685</v>
      </c>
      <c r="O13" s="44">
        <f t="shared" si="1"/>
        <v>1466</v>
      </c>
      <c r="S13" s="4"/>
      <c r="T13" s="4"/>
      <c r="Y13" s="4"/>
      <c r="Z13" s="4"/>
    </row>
    <row r="14" spans="1:26" ht="15" customHeight="1" x14ac:dyDescent="0.2">
      <c r="A14" s="45" t="s">
        <v>17</v>
      </c>
      <c r="B14" s="46"/>
      <c r="C14" s="49">
        <v>57</v>
      </c>
      <c r="D14" s="47">
        <v>11375</v>
      </c>
      <c r="E14" s="41">
        <v>66</v>
      </c>
      <c r="F14" s="48">
        <v>9094</v>
      </c>
      <c r="G14" s="41">
        <v>65</v>
      </c>
      <c r="H14" s="48">
        <v>8161</v>
      </c>
      <c r="I14" s="50">
        <v>0</v>
      </c>
      <c r="J14" s="48"/>
      <c r="K14" s="41">
        <v>39</v>
      </c>
      <c r="L14" s="48">
        <v>5714</v>
      </c>
      <c r="M14" s="43" t="s">
        <v>75</v>
      </c>
      <c r="N14" s="41">
        <v>6584</v>
      </c>
      <c r="O14" s="44">
        <f t="shared" si="1"/>
        <v>227</v>
      </c>
      <c r="S14" s="4"/>
      <c r="T14" s="4"/>
      <c r="Y14" s="4"/>
      <c r="Z14" s="4"/>
    </row>
    <row r="15" spans="1:26" ht="15" customHeight="1" x14ac:dyDescent="0.2">
      <c r="A15" s="45" t="s">
        <v>18</v>
      </c>
      <c r="B15" s="46"/>
      <c r="C15" s="49">
        <v>93</v>
      </c>
      <c r="D15" s="47">
        <v>9614</v>
      </c>
      <c r="E15" s="41">
        <v>77</v>
      </c>
      <c r="F15" s="48">
        <v>8314</v>
      </c>
      <c r="G15" s="41">
        <v>75</v>
      </c>
      <c r="H15" s="48">
        <v>7119</v>
      </c>
      <c r="I15" s="41">
        <v>100</v>
      </c>
      <c r="J15" s="48">
        <v>6071</v>
      </c>
      <c r="K15" s="41">
        <v>0</v>
      </c>
      <c r="L15" s="48"/>
      <c r="M15" s="41">
        <v>0</v>
      </c>
      <c r="N15" s="41"/>
      <c r="O15" s="44">
        <f t="shared" si="1"/>
        <v>345</v>
      </c>
      <c r="S15" s="4"/>
      <c r="T15" s="4"/>
      <c r="Y15" s="4"/>
      <c r="Z15" s="4"/>
    </row>
    <row r="16" spans="1:26" ht="15" customHeight="1" x14ac:dyDescent="0.2">
      <c r="A16" s="45" t="s">
        <v>51</v>
      </c>
      <c r="B16" s="46"/>
      <c r="C16" s="49">
        <v>56</v>
      </c>
      <c r="D16" s="47">
        <v>9204</v>
      </c>
      <c r="E16" s="43">
        <v>113</v>
      </c>
      <c r="F16" s="51">
        <v>8148</v>
      </c>
      <c r="G16" s="43">
        <v>113</v>
      </c>
      <c r="H16" s="51">
        <v>7708</v>
      </c>
      <c r="I16" s="43">
        <v>0</v>
      </c>
      <c r="J16" s="51"/>
      <c r="K16" s="43">
        <v>125</v>
      </c>
      <c r="L16" s="51">
        <v>5909</v>
      </c>
      <c r="M16" s="43" t="s">
        <v>75</v>
      </c>
      <c r="N16" s="43">
        <v>6897</v>
      </c>
      <c r="O16" s="44">
        <f t="shared" si="1"/>
        <v>407</v>
      </c>
      <c r="S16" s="4"/>
      <c r="T16" s="4"/>
      <c r="Y16" s="4"/>
      <c r="Z16" s="4"/>
    </row>
    <row r="17" spans="1:26" ht="15" customHeight="1" x14ac:dyDescent="0.2">
      <c r="A17" s="45" t="s">
        <v>19</v>
      </c>
      <c r="B17" s="46"/>
      <c r="C17" s="49">
        <v>335</v>
      </c>
      <c r="D17" s="47">
        <v>18067</v>
      </c>
      <c r="E17" s="41">
        <v>436</v>
      </c>
      <c r="F17" s="48">
        <v>11734</v>
      </c>
      <c r="G17" s="41">
        <v>485</v>
      </c>
      <c r="H17" s="48">
        <v>9030</v>
      </c>
      <c r="I17" s="43">
        <v>384</v>
      </c>
      <c r="J17" s="51">
        <v>6905</v>
      </c>
      <c r="K17" s="43">
        <v>0</v>
      </c>
      <c r="L17" s="48"/>
      <c r="M17" s="41">
        <v>0</v>
      </c>
      <c r="N17" s="41"/>
      <c r="O17" s="44">
        <f t="shared" si="1"/>
        <v>1640</v>
      </c>
      <c r="S17" s="4"/>
      <c r="T17" s="4"/>
      <c r="Y17" s="4"/>
      <c r="Z17" s="4"/>
    </row>
    <row r="18" spans="1:26" ht="15" customHeight="1" x14ac:dyDescent="0.2">
      <c r="A18" s="45" t="s">
        <v>20</v>
      </c>
      <c r="B18" s="46"/>
      <c r="C18" s="49">
        <v>277</v>
      </c>
      <c r="D18" s="47">
        <v>17382</v>
      </c>
      <c r="E18" s="41">
        <v>246</v>
      </c>
      <c r="F18" s="48">
        <v>11858</v>
      </c>
      <c r="G18" s="41">
        <v>312</v>
      </c>
      <c r="H18" s="48">
        <v>9543</v>
      </c>
      <c r="I18" s="41">
        <v>118</v>
      </c>
      <c r="J18" s="48">
        <v>8187</v>
      </c>
      <c r="K18" s="41">
        <v>0</v>
      </c>
      <c r="L18" s="48"/>
      <c r="M18" s="41">
        <v>0</v>
      </c>
      <c r="N18" s="41"/>
      <c r="O18" s="44">
        <f t="shared" si="1"/>
        <v>953</v>
      </c>
      <c r="S18" s="4"/>
      <c r="T18" s="4"/>
      <c r="Y18" s="4"/>
      <c r="Z18" s="4"/>
    </row>
    <row r="19" spans="1:26" ht="15" customHeight="1" x14ac:dyDescent="0.2">
      <c r="A19" s="45" t="s">
        <v>21</v>
      </c>
      <c r="B19" s="46"/>
      <c r="C19" s="49">
        <v>75</v>
      </c>
      <c r="D19" s="47">
        <v>15415</v>
      </c>
      <c r="E19" s="41">
        <v>87</v>
      </c>
      <c r="F19" s="48">
        <v>10583</v>
      </c>
      <c r="G19" s="41">
        <v>118</v>
      </c>
      <c r="H19" s="48">
        <v>9690</v>
      </c>
      <c r="I19" s="41">
        <v>13</v>
      </c>
      <c r="J19" s="48">
        <v>8013</v>
      </c>
      <c r="K19" s="41">
        <v>66</v>
      </c>
      <c r="L19" s="48">
        <v>6230</v>
      </c>
      <c r="M19" s="41">
        <v>0</v>
      </c>
      <c r="N19" s="41"/>
      <c r="O19" s="44">
        <f t="shared" si="1"/>
        <v>359</v>
      </c>
      <c r="S19" s="4"/>
      <c r="T19" s="4"/>
      <c r="Y19" s="4"/>
      <c r="Z19" s="4"/>
    </row>
    <row r="20" spans="1:26" ht="15" customHeight="1" x14ac:dyDescent="0.2">
      <c r="A20" s="45" t="s">
        <v>22</v>
      </c>
      <c r="B20" s="46"/>
      <c r="C20" s="49">
        <v>52</v>
      </c>
      <c r="D20" s="47">
        <v>10213</v>
      </c>
      <c r="E20" s="41">
        <v>42</v>
      </c>
      <c r="F20" s="48">
        <v>8494</v>
      </c>
      <c r="G20" s="41">
        <v>35</v>
      </c>
      <c r="H20" s="48">
        <v>7972</v>
      </c>
      <c r="I20" s="43">
        <v>26</v>
      </c>
      <c r="J20" s="51">
        <v>6085</v>
      </c>
      <c r="K20" s="41">
        <v>0</v>
      </c>
      <c r="L20" s="48"/>
      <c r="M20" s="41">
        <v>0</v>
      </c>
      <c r="N20" s="41"/>
      <c r="O20" s="44">
        <f t="shared" si="1"/>
        <v>155</v>
      </c>
      <c r="S20" s="4"/>
      <c r="T20" s="4"/>
      <c r="Y20" s="4"/>
      <c r="Z20" s="4"/>
    </row>
    <row r="21" spans="1:26" ht="15" customHeight="1" x14ac:dyDescent="0.2">
      <c r="A21" s="45" t="s">
        <v>23</v>
      </c>
      <c r="B21" s="46"/>
      <c r="C21" s="49">
        <v>86</v>
      </c>
      <c r="D21" s="47">
        <v>11197</v>
      </c>
      <c r="E21" s="41">
        <v>59</v>
      </c>
      <c r="F21" s="48">
        <v>9236</v>
      </c>
      <c r="G21" s="41">
        <v>90</v>
      </c>
      <c r="H21" s="48">
        <v>8140</v>
      </c>
      <c r="I21" s="43" t="s">
        <v>75</v>
      </c>
      <c r="J21" s="51">
        <v>4659</v>
      </c>
      <c r="K21" s="41">
        <v>59</v>
      </c>
      <c r="L21" s="48">
        <v>7240</v>
      </c>
      <c r="M21" s="43" t="s">
        <v>75</v>
      </c>
      <c r="N21" s="41">
        <v>7164</v>
      </c>
      <c r="O21" s="44">
        <f t="shared" si="1"/>
        <v>294</v>
      </c>
      <c r="S21" s="4"/>
      <c r="T21" s="4"/>
      <c r="Y21" s="4"/>
      <c r="Z21" s="4"/>
    </row>
    <row r="22" spans="1:26" ht="15" customHeight="1" x14ac:dyDescent="0.2">
      <c r="A22" s="45" t="s">
        <v>24</v>
      </c>
      <c r="B22" s="46"/>
      <c r="C22" s="49">
        <v>103</v>
      </c>
      <c r="D22" s="47">
        <v>10065</v>
      </c>
      <c r="E22" s="41">
        <v>150</v>
      </c>
      <c r="F22" s="48">
        <v>8257</v>
      </c>
      <c r="G22" s="41">
        <v>194</v>
      </c>
      <c r="H22" s="48">
        <v>7284</v>
      </c>
      <c r="I22" s="41">
        <v>102</v>
      </c>
      <c r="J22" s="48">
        <v>5778</v>
      </c>
      <c r="K22" s="43">
        <v>0</v>
      </c>
      <c r="L22" s="51"/>
      <c r="M22" s="41">
        <v>0</v>
      </c>
      <c r="N22" s="41"/>
      <c r="O22" s="44">
        <f t="shared" si="1"/>
        <v>549</v>
      </c>
      <c r="S22" s="4"/>
      <c r="T22" s="4"/>
      <c r="Y22" s="4"/>
      <c r="Z22" s="4"/>
    </row>
    <row r="23" spans="1:26" ht="15" customHeight="1" thickBot="1" x14ac:dyDescent="0.25">
      <c r="A23" s="52" t="s">
        <v>25</v>
      </c>
      <c r="B23" s="53"/>
      <c r="C23" s="54">
        <v>32</v>
      </c>
      <c r="D23" s="55">
        <v>9632</v>
      </c>
      <c r="E23" s="56">
        <v>27</v>
      </c>
      <c r="F23" s="57">
        <v>7976</v>
      </c>
      <c r="G23" s="56">
        <v>31</v>
      </c>
      <c r="H23" s="57">
        <v>7081</v>
      </c>
      <c r="I23" s="56">
        <v>18</v>
      </c>
      <c r="J23" s="57">
        <v>5755</v>
      </c>
      <c r="K23" s="58" t="s">
        <v>75</v>
      </c>
      <c r="L23" s="57">
        <v>4059</v>
      </c>
      <c r="M23" s="56">
        <v>8</v>
      </c>
      <c r="N23" s="56">
        <v>7279</v>
      </c>
      <c r="O23" s="59">
        <f t="shared" si="1"/>
        <v>116</v>
      </c>
      <c r="S23" s="4"/>
      <c r="T23" s="4"/>
      <c r="Y23" s="4"/>
      <c r="Z23" s="4"/>
    </row>
    <row r="24" spans="1:26" ht="15" customHeight="1" thickBot="1" x14ac:dyDescent="0.3">
      <c r="A24" s="8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2"/>
    </row>
    <row r="25" spans="1:26" ht="18" customHeight="1" thickBot="1" x14ac:dyDescent="0.3">
      <c r="A25" s="83" t="s">
        <v>46</v>
      </c>
      <c r="B25" s="84"/>
      <c r="C25" s="30">
        <f>SUM(C26:C49)</f>
        <v>0</v>
      </c>
      <c r="D25" s="30">
        <f t="shared" ref="D25:O25" si="2">SUM(D26:D49)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159</v>
      </c>
      <c r="J25" s="30">
        <f t="shared" si="2"/>
        <v>16763</v>
      </c>
      <c r="K25" s="30">
        <f t="shared" si="2"/>
        <v>0</v>
      </c>
      <c r="L25" s="30">
        <f t="shared" si="2"/>
        <v>0</v>
      </c>
      <c r="M25" s="30">
        <f t="shared" si="2"/>
        <v>1667</v>
      </c>
      <c r="N25" s="30">
        <f t="shared" si="2"/>
        <v>150352</v>
      </c>
      <c r="O25" s="29">
        <f t="shared" si="2"/>
        <v>1826</v>
      </c>
      <c r="P25" s="5"/>
      <c r="Q25" s="5"/>
    </row>
    <row r="26" spans="1:26" ht="15" customHeight="1" x14ac:dyDescent="0.25">
      <c r="A26" s="60" t="s">
        <v>26</v>
      </c>
      <c r="B26" s="61"/>
      <c r="C26" s="62">
        <v>0</v>
      </c>
      <c r="D26" s="41"/>
      <c r="E26" s="62">
        <v>0</v>
      </c>
      <c r="F26" s="41"/>
      <c r="G26" s="62">
        <v>0</v>
      </c>
      <c r="H26" s="41"/>
      <c r="I26" s="62">
        <v>0</v>
      </c>
      <c r="J26" s="41"/>
      <c r="K26" s="62">
        <v>0</v>
      </c>
      <c r="L26" s="41"/>
      <c r="M26" s="63">
        <v>99</v>
      </c>
      <c r="N26" s="64">
        <v>7606</v>
      </c>
      <c r="O26" s="44">
        <f>SUM(M26)</f>
        <v>99</v>
      </c>
    </row>
    <row r="27" spans="1:26" ht="15" customHeight="1" x14ac:dyDescent="0.25">
      <c r="A27" s="60" t="s">
        <v>27</v>
      </c>
      <c r="B27" s="61"/>
      <c r="C27" s="62">
        <v>0</v>
      </c>
      <c r="D27" s="41"/>
      <c r="E27" s="62">
        <v>0</v>
      </c>
      <c r="F27" s="41"/>
      <c r="G27" s="62">
        <v>0</v>
      </c>
      <c r="H27" s="41"/>
      <c r="I27" s="25">
        <v>0</v>
      </c>
      <c r="J27" s="26"/>
      <c r="K27" s="62">
        <v>0</v>
      </c>
      <c r="L27" s="41"/>
      <c r="M27" s="62">
        <v>62</v>
      </c>
      <c r="N27" s="41">
        <v>7389</v>
      </c>
      <c r="O27" s="44">
        <f t="shared" ref="O27:O49" si="3">SUM(M27)</f>
        <v>62</v>
      </c>
    </row>
    <row r="28" spans="1:26" ht="15" customHeight="1" x14ac:dyDescent="0.25">
      <c r="A28" s="60" t="s">
        <v>47</v>
      </c>
      <c r="B28" s="61"/>
      <c r="C28" s="62">
        <v>0</v>
      </c>
      <c r="D28" s="41"/>
      <c r="E28" s="62">
        <v>0</v>
      </c>
      <c r="F28" s="41"/>
      <c r="G28" s="62">
        <v>0</v>
      </c>
      <c r="H28" s="41"/>
      <c r="I28" s="62">
        <v>0</v>
      </c>
      <c r="J28" s="41"/>
      <c r="K28" s="62">
        <v>0</v>
      </c>
      <c r="L28" s="41"/>
      <c r="M28" s="62">
        <v>167</v>
      </c>
      <c r="N28" s="41">
        <v>7418</v>
      </c>
      <c r="O28" s="44">
        <f t="shared" si="3"/>
        <v>167</v>
      </c>
    </row>
    <row r="29" spans="1:26" ht="15" customHeight="1" x14ac:dyDescent="0.25">
      <c r="A29" s="60" t="s">
        <v>28</v>
      </c>
      <c r="B29" s="61"/>
      <c r="C29" s="62">
        <v>0</v>
      </c>
      <c r="D29" s="41"/>
      <c r="E29" s="62">
        <v>0</v>
      </c>
      <c r="F29" s="41"/>
      <c r="G29" s="62">
        <v>0</v>
      </c>
      <c r="H29" s="41"/>
      <c r="I29" s="62">
        <v>0</v>
      </c>
      <c r="J29" s="41"/>
      <c r="K29" s="25">
        <v>0</v>
      </c>
      <c r="L29" s="26"/>
      <c r="M29" s="62">
        <v>49</v>
      </c>
      <c r="N29" s="41">
        <v>6773</v>
      </c>
      <c r="O29" s="44">
        <f t="shared" si="3"/>
        <v>49</v>
      </c>
    </row>
    <row r="30" spans="1:26" ht="15" customHeight="1" x14ac:dyDescent="0.25">
      <c r="A30" s="60" t="s">
        <v>29</v>
      </c>
      <c r="B30" s="61"/>
      <c r="C30" s="62">
        <v>0</v>
      </c>
      <c r="D30" s="41"/>
      <c r="E30" s="62">
        <v>0</v>
      </c>
      <c r="F30" s="41"/>
      <c r="G30" s="62">
        <v>0</v>
      </c>
      <c r="H30" s="41"/>
      <c r="I30" s="62">
        <v>0</v>
      </c>
      <c r="J30" s="41"/>
      <c r="K30" s="62">
        <v>0</v>
      </c>
      <c r="L30" s="41"/>
      <c r="M30" s="62">
        <v>41</v>
      </c>
      <c r="N30" s="41">
        <v>6268</v>
      </c>
      <c r="O30" s="44">
        <f t="shared" si="3"/>
        <v>41</v>
      </c>
    </row>
    <row r="31" spans="1:26" ht="15" customHeight="1" x14ac:dyDescent="0.25">
      <c r="A31" s="60" t="s">
        <v>53</v>
      </c>
      <c r="B31" s="61"/>
      <c r="C31" s="62">
        <v>0</v>
      </c>
      <c r="D31" s="41"/>
      <c r="E31" s="62">
        <v>0</v>
      </c>
      <c r="F31" s="41"/>
      <c r="G31" s="62">
        <v>0</v>
      </c>
      <c r="H31" s="41"/>
      <c r="I31" s="25">
        <v>0</v>
      </c>
      <c r="J31" s="26"/>
      <c r="K31" s="62">
        <v>0</v>
      </c>
      <c r="L31" s="41"/>
      <c r="M31" s="62">
        <v>178</v>
      </c>
      <c r="N31" s="41">
        <v>7837</v>
      </c>
      <c r="O31" s="44">
        <f>SUM(M31)</f>
        <v>178</v>
      </c>
    </row>
    <row r="32" spans="1:26" ht="15" customHeight="1" x14ac:dyDescent="0.25">
      <c r="A32" s="60" t="s">
        <v>45</v>
      </c>
      <c r="B32" s="61"/>
      <c r="C32" s="62">
        <v>0</v>
      </c>
      <c r="D32" s="41"/>
      <c r="E32" s="62">
        <v>0</v>
      </c>
      <c r="F32" s="41"/>
      <c r="G32" s="62">
        <v>0</v>
      </c>
      <c r="H32" s="41"/>
      <c r="I32" s="25">
        <v>0</v>
      </c>
      <c r="J32" s="26"/>
      <c r="K32" s="62">
        <v>0</v>
      </c>
      <c r="L32" s="41"/>
      <c r="M32" s="62">
        <v>25</v>
      </c>
      <c r="N32" s="41">
        <v>6510</v>
      </c>
      <c r="O32" s="44">
        <f t="shared" si="3"/>
        <v>25</v>
      </c>
    </row>
    <row r="33" spans="1:15" ht="15" customHeight="1" x14ac:dyDescent="0.25">
      <c r="A33" s="60" t="s">
        <v>48</v>
      </c>
      <c r="B33" s="61"/>
      <c r="C33" s="62">
        <v>0</v>
      </c>
      <c r="D33" s="41"/>
      <c r="E33" s="62">
        <v>0</v>
      </c>
      <c r="F33" s="41"/>
      <c r="G33" s="62">
        <v>0</v>
      </c>
      <c r="H33" s="41"/>
      <c r="I33" s="62">
        <v>59</v>
      </c>
      <c r="J33" s="41">
        <v>9427</v>
      </c>
      <c r="K33" s="62">
        <v>0</v>
      </c>
      <c r="L33" s="41"/>
      <c r="M33" s="62">
        <v>0</v>
      </c>
      <c r="N33" s="41"/>
      <c r="O33" s="44">
        <f>SUM(I33)</f>
        <v>59</v>
      </c>
    </row>
    <row r="34" spans="1:15" ht="15" customHeight="1" x14ac:dyDescent="0.25">
      <c r="A34" s="60" t="s">
        <v>30</v>
      </c>
      <c r="B34" s="61"/>
      <c r="C34" s="62">
        <v>0</v>
      </c>
      <c r="D34" s="41"/>
      <c r="E34" s="62">
        <v>0</v>
      </c>
      <c r="F34" s="41"/>
      <c r="G34" s="62">
        <v>0</v>
      </c>
      <c r="H34" s="41"/>
      <c r="I34" s="25">
        <v>0</v>
      </c>
      <c r="J34" s="26"/>
      <c r="K34" s="62">
        <v>0</v>
      </c>
      <c r="L34" s="41"/>
      <c r="M34" s="62">
        <v>129</v>
      </c>
      <c r="N34" s="41">
        <v>7250</v>
      </c>
      <c r="O34" s="44">
        <f t="shared" si="3"/>
        <v>129</v>
      </c>
    </row>
    <row r="35" spans="1:15" ht="15" customHeight="1" x14ac:dyDescent="0.25">
      <c r="A35" s="60" t="s">
        <v>31</v>
      </c>
      <c r="B35" s="61"/>
      <c r="C35" s="62"/>
      <c r="D35" s="41"/>
      <c r="E35" s="62"/>
      <c r="F35" s="41"/>
      <c r="G35" s="62"/>
      <c r="H35" s="41"/>
      <c r="I35" s="62"/>
      <c r="J35" s="41"/>
      <c r="K35" s="62"/>
      <c r="L35" s="41"/>
      <c r="M35" s="62"/>
      <c r="N35" s="41"/>
      <c r="O35" s="44">
        <f t="shared" si="3"/>
        <v>0</v>
      </c>
    </row>
    <row r="36" spans="1:15" ht="15" customHeight="1" x14ac:dyDescent="0.25">
      <c r="A36" s="60" t="s">
        <v>32</v>
      </c>
      <c r="B36" s="61"/>
      <c r="C36" s="62">
        <v>0</v>
      </c>
      <c r="D36" s="41"/>
      <c r="E36" s="62">
        <v>0</v>
      </c>
      <c r="F36" s="41"/>
      <c r="G36" s="62">
        <v>0</v>
      </c>
      <c r="H36" s="41"/>
      <c r="I36" s="62">
        <v>0</v>
      </c>
      <c r="J36" s="41"/>
      <c r="K36" s="25">
        <v>0</v>
      </c>
      <c r="L36" s="26"/>
      <c r="M36" s="62">
        <v>135</v>
      </c>
      <c r="N36" s="41">
        <v>7555</v>
      </c>
      <c r="O36" s="44">
        <f t="shared" si="3"/>
        <v>135</v>
      </c>
    </row>
    <row r="37" spans="1:15" ht="15" customHeight="1" x14ac:dyDescent="0.25">
      <c r="A37" s="60" t="s">
        <v>33</v>
      </c>
      <c r="B37" s="61"/>
      <c r="C37" s="62">
        <v>0</v>
      </c>
      <c r="D37" s="41"/>
      <c r="E37" s="62">
        <v>0</v>
      </c>
      <c r="F37" s="41"/>
      <c r="G37" s="62">
        <v>0</v>
      </c>
      <c r="H37" s="41"/>
      <c r="I37" s="62">
        <v>0</v>
      </c>
      <c r="J37" s="41"/>
      <c r="K37" s="25">
        <v>0</v>
      </c>
      <c r="L37" s="26"/>
      <c r="M37" s="62">
        <v>79</v>
      </c>
      <c r="N37" s="41">
        <v>7388</v>
      </c>
      <c r="O37" s="44">
        <f t="shared" si="3"/>
        <v>79</v>
      </c>
    </row>
    <row r="38" spans="1:15" ht="15" customHeight="1" x14ac:dyDescent="0.25">
      <c r="A38" s="60" t="s">
        <v>49</v>
      </c>
      <c r="B38" s="61"/>
      <c r="C38" s="41">
        <v>0</v>
      </c>
      <c r="D38" s="41"/>
      <c r="E38" s="62">
        <v>0</v>
      </c>
      <c r="F38" s="41"/>
      <c r="G38" s="62">
        <v>0</v>
      </c>
      <c r="H38" s="41"/>
      <c r="I38" s="62">
        <v>0</v>
      </c>
      <c r="J38" s="41"/>
      <c r="K38" s="62">
        <v>0</v>
      </c>
      <c r="L38" s="41"/>
      <c r="M38" s="62">
        <v>56</v>
      </c>
      <c r="N38" s="41">
        <v>6659</v>
      </c>
      <c r="O38" s="44">
        <f t="shared" si="3"/>
        <v>56</v>
      </c>
    </row>
    <row r="39" spans="1:15" ht="15" customHeight="1" x14ac:dyDescent="0.25">
      <c r="A39" s="60" t="s">
        <v>34</v>
      </c>
      <c r="B39" s="61"/>
      <c r="C39" s="41">
        <v>0</v>
      </c>
      <c r="D39" s="41"/>
      <c r="E39" s="62">
        <v>0</v>
      </c>
      <c r="F39" s="41"/>
      <c r="G39" s="62">
        <v>0</v>
      </c>
      <c r="H39" s="41"/>
      <c r="I39" s="62">
        <v>0</v>
      </c>
      <c r="J39" s="41"/>
      <c r="K39" s="62">
        <v>0</v>
      </c>
      <c r="L39" s="41"/>
      <c r="M39" s="62">
        <v>23</v>
      </c>
      <c r="N39" s="41">
        <v>7169</v>
      </c>
      <c r="O39" s="44">
        <f t="shared" si="3"/>
        <v>23</v>
      </c>
    </row>
    <row r="40" spans="1:15" ht="15" customHeight="1" x14ac:dyDescent="0.25">
      <c r="A40" s="60" t="s">
        <v>35</v>
      </c>
      <c r="B40" s="61"/>
      <c r="C40" s="41">
        <v>0</v>
      </c>
      <c r="D40" s="41"/>
      <c r="E40" s="62">
        <v>0</v>
      </c>
      <c r="F40" s="41"/>
      <c r="G40" s="62">
        <v>0</v>
      </c>
      <c r="H40" s="41"/>
      <c r="I40" s="62">
        <v>0</v>
      </c>
      <c r="J40" s="41"/>
      <c r="K40" s="62">
        <v>0</v>
      </c>
      <c r="L40" s="41"/>
      <c r="M40" s="62">
        <v>58</v>
      </c>
      <c r="N40" s="41">
        <v>7473</v>
      </c>
      <c r="O40" s="44">
        <f t="shared" si="3"/>
        <v>58</v>
      </c>
    </row>
    <row r="41" spans="1:15" ht="15" customHeight="1" x14ac:dyDescent="0.25">
      <c r="A41" s="60" t="s">
        <v>36</v>
      </c>
      <c r="B41" s="61"/>
      <c r="C41" s="41">
        <v>0</v>
      </c>
      <c r="D41" s="41"/>
      <c r="E41" s="62">
        <v>0</v>
      </c>
      <c r="F41" s="41"/>
      <c r="G41" s="62">
        <v>0</v>
      </c>
      <c r="H41" s="41"/>
      <c r="I41" s="62">
        <v>0</v>
      </c>
      <c r="J41" s="41"/>
      <c r="K41" s="62">
        <v>0</v>
      </c>
      <c r="L41" s="41"/>
      <c r="M41" s="62">
        <v>68</v>
      </c>
      <c r="N41" s="41">
        <v>7059</v>
      </c>
      <c r="O41" s="44">
        <f t="shared" si="3"/>
        <v>68</v>
      </c>
    </row>
    <row r="42" spans="1:15" ht="15" customHeight="1" x14ac:dyDescent="0.25">
      <c r="A42" s="60" t="s">
        <v>37</v>
      </c>
      <c r="B42" s="61"/>
      <c r="C42" s="41">
        <v>0</v>
      </c>
      <c r="D42" s="41"/>
      <c r="E42" s="62">
        <v>0</v>
      </c>
      <c r="F42" s="41"/>
      <c r="G42" s="62">
        <v>0</v>
      </c>
      <c r="H42" s="41"/>
      <c r="I42" s="62">
        <v>0</v>
      </c>
      <c r="J42" s="41"/>
      <c r="K42" s="62">
        <v>0</v>
      </c>
      <c r="L42" s="41"/>
      <c r="M42" s="62">
        <v>16</v>
      </c>
      <c r="N42" s="41">
        <v>7019</v>
      </c>
      <c r="O42" s="44">
        <f t="shared" si="3"/>
        <v>16</v>
      </c>
    </row>
    <row r="43" spans="1:15" ht="15" customHeight="1" x14ac:dyDescent="0.25">
      <c r="A43" s="60" t="s">
        <v>38</v>
      </c>
      <c r="B43" s="61"/>
      <c r="C43" s="41">
        <v>0</v>
      </c>
      <c r="D43" s="41"/>
      <c r="E43" s="62">
        <v>0</v>
      </c>
      <c r="F43" s="41"/>
      <c r="G43" s="62">
        <v>0</v>
      </c>
      <c r="H43" s="41"/>
      <c r="I43" s="62">
        <v>0</v>
      </c>
      <c r="J43" s="41"/>
      <c r="K43" s="62">
        <v>0</v>
      </c>
      <c r="L43" s="41"/>
      <c r="M43" s="62">
        <v>104</v>
      </c>
      <c r="N43" s="41">
        <v>7216</v>
      </c>
      <c r="O43" s="44">
        <f t="shared" si="3"/>
        <v>104</v>
      </c>
    </row>
    <row r="44" spans="1:15" ht="15" customHeight="1" x14ac:dyDescent="0.25">
      <c r="A44" s="60" t="s">
        <v>39</v>
      </c>
      <c r="B44" s="61"/>
      <c r="C44" s="41">
        <v>0</v>
      </c>
      <c r="D44" s="41"/>
      <c r="E44" s="62">
        <v>0</v>
      </c>
      <c r="F44" s="41"/>
      <c r="G44" s="62">
        <v>0</v>
      </c>
      <c r="H44" s="41"/>
      <c r="I44" s="62">
        <v>0</v>
      </c>
      <c r="J44" s="41"/>
      <c r="K44" s="62">
        <v>0</v>
      </c>
      <c r="L44" s="41"/>
      <c r="M44" s="62">
        <v>41</v>
      </c>
      <c r="N44" s="41">
        <v>7673</v>
      </c>
      <c r="O44" s="44">
        <f t="shared" si="3"/>
        <v>41</v>
      </c>
    </row>
    <row r="45" spans="1:15" ht="15" customHeight="1" x14ac:dyDescent="0.25">
      <c r="A45" s="60" t="s">
        <v>40</v>
      </c>
      <c r="B45" s="61"/>
      <c r="C45" s="41">
        <v>0</v>
      </c>
      <c r="D45" s="41"/>
      <c r="E45" s="62">
        <v>0</v>
      </c>
      <c r="F45" s="41"/>
      <c r="G45" s="62">
        <v>0</v>
      </c>
      <c r="H45" s="41"/>
      <c r="I45" s="62">
        <v>100</v>
      </c>
      <c r="J45" s="41">
        <v>7336</v>
      </c>
      <c r="K45" s="62">
        <v>0</v>
      </c>
      <c r="L45" s="41"/>
      <c r="M45" s="65">
        <v>0</v>
      </c>
      <c r="N45" s="66"/>
      <c r="O45" s="44">
        <f>SUM(I45)</f>
        <v>100</v>
      </c>
    </row>
    <row r="46" spans="1:15" ht="15" customHeight="1" x14ac:dyDescent="0.25">
      <c r="A46" s="60" t="s">
        <v>52</v>
      </c>
      <c r="B46" s="61"/>
      <c r="C46" s="41">
        <v>0</v>
      </c>
      <c r="D46" s="41"/>
      <c r="E46" s="62">
        <v>0</v>
      </c>
      <c r="F46" s="41"/>
      <c r="G46" s="62">
        <v>0</v>
      </c>
      <c r="H46" s="41"/>
      <c r="I46" s="62">
        <v>0</v>
      </c>
      <c r="J46" s="41"/>
      <c r="K46" s="62">
        <v>0</v>
      </c>
      <c r="L46" s="41"/>
      <c r="M46" s="67">
        <v>48</v>
      </c>
      <c r="N46" s="43">
        <v>7119</v>
      </c>
      <c r="O46" s="44">
        <f t="shared" si="3"/>
        <v>48</v>
      </c>
    </row>
    <row r="47" spans="1:15" ht="15" customHeight="1" x14ac:dyDescent="0.25">
      <c r="A47" s="60" t="s">
        <v>50</v>
      </c>
      <c r="B47" s="61"/>
      <c r="C47" s="41">
        <v>0</v>
      </c>
      <c r="D47" s="41"/>
      <c r="E47" s="62">
        <v>0</v>
      </c>
      <c r="F47" s="41"/>
      <c r="G47" s="62">
        <v>0</v>
      </c>
      <c r="H47" s="41"/>
      <c r="I47" s="62">
        <v>0</v>
      </c>
      <c r="J47" s="41"/>
      <c r="K47" s="62">
        <v>0</v>
      </c>
      <c r="L47" s="41"/>
      <c r="M47" s="62">
        <v>124</v>
      </c>
      <c r="N47" s="41">
        <v>7050</v>
      </c>
      <c r="O47" s="44">
        <f t="shared" si="3"/>
        <v>124</v>
      </c>
    </row>
    <row r="48" spans="1:15" ht="15" customHeight="1" x14ac:dyDescent="0.25">
      <c r="A48" s="60" t="s">
        <v>41</v>
      </c>
      <c r="B48" s="61"/>
      <c r="C48" s="41">
        <v>0</v>
      </c>
      <c r="D48" s="41"/>
      <c r="E48" s="62">
        <v>0</v>
      </c>
      <c r="F48" s="41"/>
      <c r="G48" s="62">
        <v>0</v>
      </c>
      <c r="H48" s="41"/>
      <c r="I48" s="62">
        <v>0</v>
      </c>
      <c r="J48" s="41"/>
      <c r="K48" s="62">
        <v>0</v>
      </c>
      <c r="L48" s="41"/>
      <c r="M48" s="62">
        <v>122</v>
      </c>
      <c r="N48" s="41">
        <v>7142</v>
      </c>
      <c r="O48" s="44">
        <f t="shared" si="3"/>
        <v>122</v>
      </c>
    </row>
    <row r="49" spans="1:26" ht="15" customHeight="1" thickBot="1" x14ac:dyDescent="0.3">
      <c r="A49" s="93" t="s">
        <v>42</v>
      </c>
      <c r="B49" s="94"/>
      <c r="C49" s="68">
        <v>0</v>
      </c>
      <c r="D49" s="56"/>
      <c r="E49" s="68">
        <v>0</v>
      </c>
      <c r="F49" s="56"/>
      <c r="G49" s="68">
        <v>0</v>
      </c>
      <c r="H49" s="56"/>
      <c r="I49" s="68">
        <v>0</v>
      </c>
      <c r="J49" s="56"/>
      <c r="K49" s="68">
        <v>0</v>
      </c>
      <c r="L49" s="27"/>
      <c r="M49" s="68">
        <v>43</v>
      </c>
      <c r="N49" s="56">
        <v>6779</v>
      </c>
      <c r="O49" s="59">
        <f t="shared" si="3"/>
        <v>43</v>
      </c>
    </row>
    <row r="50" spans="1:26" ht="15" customHeight="1" thickBot="1" x14ac:dyDescent="0.3">
      <c r="A50" s="35"/>
      <c r="B50" s="35"/>
      <c r="C50" s="24"/>
      <c r="D50" s="24"/>
      <c r="E50" s="24"/>
      <c r="F50" s="24"/>
      <c r="G50" s="24"/>
      <c r="H50" s="24"/>
      <c r="I50" s="24"/>
      <c r="J50" s="24"/>
      <c r="K50" s="24"/>
      <c r="L50" s="26"/>
      <c r="M50" s="24"/>
      <c r="N50" s="24"/>
      <c r="O50" s="38"/>
    </row>
    <row r="51" spans="1:26" ht="15.75" thickBot="1" x14ac:dyDescent="0.3">
      <c r="A51" s="6"/>
      <c r="B51" s="7"/>
      <c r="C51" s="87" t="s">
        <v>1</v>
      </c>
      <c r="D51" s="88"/>
      <c r="E51" s="81" t="s">
        <v>2</v>
      </c>
      <c r="F51" s="82"/>
      <c r="G51" s="89" t="s">
        <v>3</v>
      </c>
      <c r="H51" s="90"/>
      <c r="I51" s="81" t="s">
        <v>4</v>
      </c>
      <c r="J51" s="82"/>
      <c r="K51" s="91" t="s">
        <v>5</v>
      </c>
      <c r="L51" s="92"/>
      <c r="M51" s="81" t="s">
        <v>6</v>
      </c>
      <c r="N51" s="82"/>
      <c r="O51" s="10" t="s">
        <v>7</v>
      </c>
    </row>
    <row r="52" spans="1:26" x14ac:dyDescent="0.25">
      <c r="A52" s="8"/>
      <c r="B52" s="9"/>
      <c r="C52" s="20"/>
      <c r="D52" s="15" t="s">
        <v>55</v>
      </c>
      <c r="E52" s="20"/>
      <c r="F52" s="15" t="s">
        <v>55</v>
      </c>
      <c r="G52" s="20"/>
      <c r="H52" s="15" t="s">
        <v>55</v>
      </c>
      <c r="I52" s="20"/>
      <c r="J52" s="15" t="s">
        <v>55</v>
      </c>
      <c r="K52" s="20"/>
      <c r="L52" s="21" t="s">
        <v>55</v>
      </c>
      <c r="M52" s="22"/>
      <c r="N52" s="15" t="s">
        <v>55</v>
      </c>
      <c r="O52" s="11" t="s">
        <v>8</v>
      </c>
    </row>
    <row r="53" spans="1:26" x14ac:dyDescent="0.25">
      <c r="A53" s="8"/>
      <c r="B53" s="14"/>
      <c r="C53" s="13" t="s">
        <v>58</v>
      </c>
      <c r="D53" s="15" t="s">
        <v>56</v>
      </c>
      <c r="E53" s="16" t="s">
        <v>58</v>
      </c>
      <c r="F53" s="15" t="s">
        <v>56</v>
      </c>
      <c r="G53" s="16" t="s">
        <v>58</v>
      </c>
      <c r="H53" s="15" t="s">
        <v>56</v>
      </c>
      <c r="I53" s="16" t="s">
        <v>58</v>
      </c>
      <c r="J53" s="15" t="s">
        <v>56</v>
      </c>
      <c r="K53" s="16" t="s">
        <v>58</v>
      </c>
      <c r="L53" s="15" t="s">
        <v>56</v>
      </c>
      <c r="M53" s="16" t="s">
        <v>58</v>
      </c>
      <c r="N53" s="15" t="s">
        <v>56</v>
      </c>
      <c r="O53" s="11" t="s">
        <v>9</v>
      </c>
    </row>
    <row r="54" spans="1:26" ht="15.75" thickBot="1" x14ac:dyDescent="0.3">
      <c r="A54" s="8"/>
      <c r="B54" s="9"/>
      <c r="C54" s="31" t="s">
        <v>54</v>
      </c>
      <c r="D54" s="17" t="s">
        <v>10</v>
      </c>
      <c r="E54" s="31" t="s">
        <v>54</v>
      </c>
      <c r="F54" s="18" t="s">
        <v>10</v>
      </c>
      <c r="G54" s="31" t="s">
        <v>54</v>
      </c>
      <c r="H54" s="17" t="s">
        <v>10</v>
      </c>
      <c r="I54" s="31" t="s">
        <v>54</v>
      </c>
      <c r="J54" s="15" t="s">
        <v>10</v>
      </c>
      <c r="K54" s="31" t="s">
        <v>54</v>
      </c>
      <c r="L54" s="15" t="s">
        <v>10</v>
      </c>
      <c r="M54" s="31" t="s">
        <v>54</v>
      </c>
      <c r="N54" s="17" t="s">
        <v>10</v>
      </c>
      <c r="O54" s="19" t="s">
        <v>11</v>
      </c>
    </row>
    <row r="55" spans="1:26" ht="17.45" customHeight="1" thickBot="1" x14ac:dyDescent="0.3">
      <c r="A55" s="83" t="s">
        <v>72</v>
      </c>
      <c r="B55" s="84"/>
      <c r="C55" s="32">
        <f t="shared" ref="C55:N55" si="4">SUM(C56:C66)</f>
        <v>319</v>
      </c>
      <c r="D55" s="33">
        <f t="shared" si="4"/>
        <v>79053</v>
      </c>
      <c r="E55" s="34">
        <f t="shared" si="4"/>
        <v>356</v>
      </c>
      <c r="F55" s="33">
        <f t="shared" si="4"/>
        <v>74017</v>
      </c>
      <c r="G55" s="34">
        <f t="shared" si="4"/>
        <v>420</v>
      </c>
      <c r="H55" s="33">
        <f t="shared" si="4"/>
        <v>69600</v>
      </c>
      <c r="I55" s="34">
        <f t="shared" si="4"/>
        <v>106</v>
      </c>
      <c r="J55" s="33">
        <f t="shared" si="4"/>
        <v>46413</v>
      </c>
      <c r="K55" s="34">
        <f t="shared" si="4"/>
        <v>50</v>
      </c>
      <c r="L55" s="33">
        <f t="shared" si="4"/>
        <v>6542</v>
      </c>
      <c r="M55" s="34">
        <f t="shared" si="4"/>
        <v>0</v>
      </c>
      <c r="N55" s="30">
        <f t="shared" si="4"/>
        <v>9378</v>
      </c>
      <c r="O55" s="29">
        <f>SUM(C55,E55,G55,I55,K55,M55)</f>
        <v>1251</v>
      </c>
    </row>
    <row r="56" spans="1:26" ht="15" customHeight="1" x14ac:dyDescent="0.2">
      <c r="A56" s="85" t="s">
        <v>73</v>
      </c>
      <c r="B56" s="86"/>
      <c r="C56" s="69">
        <v>20</v>
      </c>
      <c r="D56" s="40">
        <v>7889</v>
      </c>
      <c r="E56" s="70">
        <v>19</v>
      </c>
      <c r="F56" s="40">
        <v>7157</v>
      </c>
      <c r="G56" s="70">
        <v>17</v>
      </c>
      <c r="H56" s="40">
        <v>7301</v>
      </c>
      <c r="I56" s="71">
        <v>0</v>
      </c>
      <c r="J56" s="42"/>
      <c r="K56" s="70">
        <v>24</v>
      </c>
      <c r="L56" s="40">
        <v>4540</v>
      </c>
      <c r="M56" s="43">
        <v>0</v>
      </c>
      <c r="N56" s="41"/>
      <c r="O56" s="44">
        <f>SUM(C56,E56,G56,I56,K56,M56)</f>
        <v>80</v>
      </c>
      <c r="S56" s="3"/>
      <c r="T56" s="3"/>
      <c r="Y56" s="3"/>
      <c r="Z56" s="3"/>
    </row>
    <row r="57" spans="1:26" ht="15" customHeight="1" x14ac:dyDescent="0.2">
      <c r="A57" s="45" t="s">
        <v>60</v>
      </c>
      <c r="B57" s="46"/>
      <c r="C57" s="72">
        <v>39</v>
      </c>
      <c r="D57" s="47">
        <v>8472</v>
      </c>
      <c r="E57" s="41">
        <v>29</v>
      </c>
      <c r="F57" s="48">
        <v>8426</v>
      </c>
      <c r="G57" s="41">
        <v>46</v>
      </c>
      <c r="H57" s="48">
        <v>6559</v>
      </c>
      <c r="I57" s="50" t="s">
        <v>75</v>
      </c>
      <c r="J57" s="48">
        <v>5057</v>
      </c>
      <c r="K57" s="41">
        <v>26</v>
      </c>
      <c r="L57" s="48">
        <v>2002</v>
      </c>
      <c r="M57" s="50" t="s">
        <v>75</v>
      </c>
      <c r="N57" s="41">
        <v>2674</v>
      </c>
      <c r="O57" s="44">
        <f t="shared" ref="O57:O66" si="5">SUM(C57,E57,G57,I57,K57,M57)</f>
        <v>140</v>
      </c>
      <c r="S57" s="4"/>
      <c r="T57" s="4"/>
      <c r="Y57" s="4"/>
      <c r="Z57" s="4"/>
    </row>
    <row r="58" spans="1:26" ht="15" customHeight="1" x14ac:dyDescent="0.2">
      <c r="A58" s="45" t="s">
        <v>61</v>
      </c>
      <c r="B58" s="46"/>
      <c r="C58" s="72">
        <v>17</v>
      </c>
      <c r="D58" s="47">
        <v>9751</v>
      </c>
      <c r="E58" s="41">
        <v>6</v>
      </c>
      <c r="F58" s="48">
        <v>6052</v>
      </c>
      <c r="G58" s="41">
        <v>20</v>
      </c>
      <c r="H58" s="48">
        <v>7284</v>
      </c>
      <c r="I58" s="43">
        <v>7</v>
      </c>
      <c r="J58" s="48">
        <v>5485</v>
      </c>
      <c r="K58" s="41">
        <v>0</v>
      </c>
      <c r="L58" s="48"/>
      <c r="M58" s="43">
        <v>0</v>
      </c>
      <c r="N58" s="41"/>
      <c r="O58" s="44">
        <f t="shared" si="5"/>
        <v>50</v>
      </c>
      <c r="S58" s="4"/>
      <c r="T58" s="4"/>
      <c r="Y58" s="4"/>
      <c r="Z58" s="4"/>
    </row>
    <row r="59" spans="1:26" ht="15" customHeight="1" x14ac:dyDescent="0.2">
      <c r="A59" s="45" t="s">
        <v>62</v>
      </c>
      <c r="B59" s="46"/>
      <c r="C59" s="73">
        <v>6</v>
      </c>
      <c r="D59" s="47">
        <v>6983</v>
      </c>
      <c r="E59" s="41">
        <v>8</v>
      </c>
      <c r="F59" s="48">
        <v>6354</v>
      </c>
      <c r="G59" s="41">
        <v>15</v>
      </c>
      <c r="H59" s="48">
        <v>5690</v>
      </c>
      <c r="I59" s="41">
        <v>35</v>
      </c>
      <c r="J59" s="48">
        <v>4826</v>
      </c>
      <c r="K59" s="41">
        <v>0</v>
      </c>
      <c r="L59" s="48"/>
      <c r="M59" s="41">
        <v>0</v>
      </c>
      <c r="N59" s="41"/>
      <c r="O59" s="44">
        <f t="shared" si="5"/>
        <v>64</v>
      </c>
      <c r="S59" s="4"/>
      <c r="T59" s="4"/>
      <c r="Y59" s="4"/>
      <c r="Z59" s="4"/>
    </row>
    <row r="60" spans="1:26" ht="15" customHeight="1" x14ac:dyDescent="0.2">
      <c r="A60" s="45" t="s">
        <v>63</v>
      </c>
      <c r="B60" s="46"/>
      <c r="C60" s="73">
        <v>19</v>
      </c>
      <c r="D60" s="47">
        <v>6255</v>
      </c>
      <c r="E60" s="41">
        <v>32</v>
      </c>
      <c r="F60" s="48">
        <v>5635</v>
      </c>
      <c r="G60" s="41">
        <v>46</v>
      </c>
      <c r="H60" s="48">
        <v>5610</v>
      </c>
      <c r="I60" s="43">
        <v>0</v>
      </c>
      <c r="J60" s="48"/>
      <c r="K60" s="41">
        <v>0</v>
      </c>
      <c r="L60" s="48"/>
      <c r="M60" s="41">
        <v>0</v>
      </c>
      <c r="N60" s="41"/>
      <c r="O60" s="44">
        <f t="shared" si="5"/>
        <v>97</v>
      </c>
      <c r="S60" s="4"/>
      <c r="T60" s="4"/>
      <c r="Y60" s="4"/>
      <c r="Z60" s="4"/>
    </row>
    <row r="61" spans="1:26" ht="15" customHeight="1" x14ac:dyDescent="0.2">
      <c r="A61" s="45" t="s">
        <v>64</v>
      </c>
      <c r="B61" s="46"/>
      <c r="C61" s="73">
        <v>136</v>
      </c>
      <c r="D61" s="47">
        <v>11708</v>
      </c>
      <c r="E61" s="41">
        <v>90</v>
      </c>
      <c r="F61" s="48">
        <v>9477</v>
      </c>
      <c r="G61" s="41">
        <v>119</v>
      </c>
      <c r="H61" s="48">
        <v>8500</v>
      </c>
      <c r="I61" s="41">
        <v>27</v>
      </c>
      <c r="J61" s="48">
        <v>6826</v>
      </c>
      <c r="K61" s="41">
        <v>0</v>
      </c>
      <c r="L61" s="48"/>
      <c r="M61" s="41">
        <v>0</v>
      </c>
      <c r="N61" s="41"/>
      <c r="O61" s="44">
        <f t="shared" si="5"/>
        <v>372</v>
      </c>
      <c r="S61" s="4"/>
      <c r="T61" s="4"/>
      <c r="Y61" s="4"/>
      <c r="Z61" s="4"/>
    </row>
    <row r="62" spans="1:26" ht="15" customHeight="1" x14ac:dyDescent="0.2">
      <c r="A62" s="45" t="s">
        <v>65</v>
      </c>
      <c r="B62" s="46"/>
      <c r="C62" s="73">
        <v>13</v>
      </c>
      <c r="D62" s="47">
        <v>7903</v>
      </c>
      <c r="E62" s="43">
        <v>28</v>
      </c>
      <c r="F62" s="51">
        <v>5448</v>
      </c>
      <c r="G62" s="43">
        <v>23</v>
      </c>
      <c r="H62" s="51">
        <v>4872</v>
      </c>
      <c r="I62" s="43">
        <v>9</v>
      </c>
      <c r="J62" s="51">
        <v>5556</v>
      </c>
      <c r="K62" s="50">
        <v>0</v>
      </c>
      <c r="L62" s="51"/>
      <c r="M62" s="50" t="s">
        <v>75</v>
      </c>
      <c r="N62" s="43">
        <v>3815</v>
      </c>
      <c r="O62" s="44">
        <f t="shared" si="5"/>
        <v>73</v>
      </c>
      <c r="S62" s="4"/>
      <c r="T62" s="4"/>
      <c r="Y62" s="4"/>
      <c r="Z62" s="4"/>
    </row>
    <row r="63" spans="1:26" ht="15" customHeight="1" x14ac:dyDescent="0.2">
      <c r="A63" s="45" t="s">
        <v>66</v>
      </c>
      <c r="B63" s="46"/>
      <c r="C63" s="50" t="s">
        <v>75</v>
      </c>
      <c r="D63" s="47">
        <v>4600</v>
      </c>
      <c r="E63" s="41">
        <v>22</v>
      </c>
      <c r="F63" s="48">
        <v>5628</v>
      </c>
      <c r="G63" s="41">
        <v>13</v>
      </c>
      <c r="H63" s="48">
        <v>6428</v>
      </c>
      <c r="I63" s="43">
        <v>10</v>
      </c>
      <c r="J63" s="51">
        <v>3793</v>
      </c>
      <c r="K63" s="41">
        <v>0</v>
      </c>
      <c r="L63" s="48"/>
      <c r="M63" s="50">
        <v>0</v>
      </c>
      <c r="N63" s="41"/>
      <c r="O63" s="44">
        <f t="shared" si="5"/>
        <v>45</v>
      </c>
      <c r="S63" s="4"/>
      <c r="T63" s="4"/>
      <c r="Y63" s="4"/>
      <c r="Z63" s="4"/>
    </row>
    <row r="64" spans="1:26" ht="15" customHeight="1" x14ac:dyDescent="0.2">
      <c r="A64" s="45" t="s">
        <v>67</v>
      </c>
      <c r="B64" s="46"/>
      <c r="C64" s="50">
        <v>0</v>
      </c>
      <c r="D64" s="47"/>
      <c r="E64" s="41">
        <v>9</v>
      </c>
      <c r="F64" s="48">
        <v>6381</v>
      </c>
      <c r="G64" s="41">
        <v>21</v>
      </c>
      <c r="H64" s="48">
        <v>5998</v>
      </c>
      <c r="I64" s="41">
        <v>5</v>
      </c>
      <c r="J64" s="48">
        <v>4975</v>
      </c>
      <c r="K64" s="41">
        <v>0</v>
      </c>
      <c r="L64" s="48"/>
      <c r="M64" s="41">
        <v>0</v>
      </c>
      <c r="N64" s="41"/>
      <c r="O64" s="44">
        <f t="shared" si="5"/>
        <v>35</v>
      </c>
      <c r="S64" s="4"/>
      <c r="T64" s="4"/>
      <c r="Y64" s="4"/>
      <c r="Z64" s="4"/>
    </row>
    <row r="65" spans="1:26" ht="15" customHeight="1" x14ac:dyDescent="0.2">
      <c r="A65" s="45" t="s">
        <v>68</v>
      </c>
      <c r="B65" s="46"/>
      <c r="C65" s="73">
        <v>58</v>
      </c>
      <c r="D65" s="47">
        <v>9377</v>
      </c>
      <c r="E65" s="41">
        <v>83</v>
      </c>
      <c r="F65" s="48">
        <v>7462</v>
      </c>
      <c r="G65" s="41">
        <v>73</v>
      </c>
      <c r="H65" s="48">
        <v>5683</v>
      </c>
      <c r="I65" s="41">
        <v>9</v>
      </c>
      <c r="J65" s="48">
        <v>5099</v>
      </c>
      <c r="K65" s="50">
        <v>0</v>
      </c>
      <c r="L65" s="48"/>
      <c r="M65" s="41">
        <v>0</v>
      </c>
      <c r="N65" s="41"/>
      <c r="O65" s="44">
        <f t="shared" si="5"/>
        <v>223</v>
      </c>
      <c r="S65" s="4"/>
      <c r="T65" s="4"/>
      <c r="Y65" s="4"/>
      <c r="Z65" s="4"/>
    </row>
    <row r="66" spans="1:26" ht="15" customHeight="1" thickBot="1" x14ac:dyDescent="0.25">
      <c r="A66" s="52" t="s">
        <v>69</v>
      </c>
      <c r="B66" s="53"/>
      <c r="C66" s="74">
        <v>11</v>
      </c>
      <c r="D66" s="55">
        <v>6115</v>
      </c>
      <c r="E66" s="56">
        <v>30</v>
      </c>
      <c r="F66" s="57">
        <v>5997</v>
      </c>
      <c r="G66" s="56">
        <v>27</v>
      </c>
      <c r="H66" s="57">
        <v>5675</v>
      </c>
      <c r="I66" s="75">
        <v>4</v>
      </c>
      <c r="J66" s="76">
        <v>4796</v>
      </c>
      <c r="K66" s="56">
        <v>0</v>
      </c>
      <c r="L66" s="57"/>
      <c r="M66" s="77" t="s">
        <v>75</v>
      </c>
      <c r="N66" s="56">
        <v>2889</v>
      </c>
      <c r="O66" s="59">
        <f t="shared" si="5"/>
        <v>72</v>
      </c>
      <c r="S66" s="4"/>
      <c r="T66" s="4"/>
      <c r="Y66" s="4"/>
      <c r="Z66" s="4"/>
    </row>
    <row r="67" spans="1:26" ht="10.9" customHeight="1" x14ac:dyDescent="0.25">
      <c r="A67" s="35"/>
      <c r="B67" s="35"/>
      <c r="C67" s="23"/>
      <c r="D67" s="36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8"/>
      <c r="S67" s="37"/>
      <c r="T67" s="37"/>
      <c r="Y67" s="37"/>
      <c r="Z67" s="37"/>
    </row>
    <row r="68" spans="1:26" ht="15" customHeight="1" x14ac:dyDescent="0.25">
      <c r="A68" s="78" t="s">
        <v>76</v>
      </c>
      <c r="B68" s="79"/>
      <c r="C68" s="79"/>
      <c r="D68" s="79"/>
      <c r="E68" s="79"/>
      <c r="F68" s="79"/>
      <c r="G68" s="79"/>
      <c r="H68" s="79"/>
    </row>
    <row r="69" spans="1:26" ht="7.9" customHeight="1" x14ac:dyDescent="0.25">
      <c r="A69" s="79"/>
      <c r="B69" s="79"/>
      <c r="C69" s="79"/>
      <c r="D69" s="79"/>
      <c r="E69" s="79"/>
      <c r="F69" s="79"/>
      <c r="G69" s="79"/>
      <c r="H69" s="79"/>
    </row>
    <row r="70" spans="1:26" ht="12" customHeight="1" x14ac:dyDescent="0.25">
      <c r="A70" s="80" t="s">
        <v>43</v>
      </c>
      <c r="B70" s="79"/>
      <c r="C70" s="79"/>
      <c r="D70" s="79"/>
      <c r="E70" s="79"/>
      <c r="F70" s="79"/>
      <c r="G70" s="79"/>
      <c r="H70" s="79"/>
    </row>
    <row r="71" spans="1:26" ht="12.95" customHeight="1" x14ac:dyDescent="0.25">
      <c r="A71" s="79" t="s">
        <v>44</v>
      </c>
      <c r="B71" s="79"/>
      <c r="C71" s="79"/>
      <c r="D71" s="79"/>
      <c r="E71" s="79"/>
      <c r="F71" s="79"/>
      <c r="G71" s="79"/>
      <c r="H71" s="79"/>
    </row>
    <row r="72" spans="1:26" ht="12.95" customHeight="1" x14ac:dyDescent="0.25">
      <c r="A72" s="79" t="s">
        <v>57</v>
      </c>
      <c r="B72" s="79"/>
      <c r="C72" s="79"/>
      <c r="D72" s="79"/>
      <c r="E72" s="79"/>
      <c r="F72" s="79"/>
      <c r="G72" s="79"/>
      <c r="H72" s="79"/>
    </row>
    <row r="73" spans="1:26" ht="8.4499999999999993" customHeight="1" x14ac:dyDescent="0.25">
      <c r="A73" s="79"/>
      <c r="B73" s="79"/>
      <c r="C73" s="79"/>
      <c r="D73" s="79"/>
      <c r="E73" s="79"/>
      <c r="F73" s="79"/>
      <c r="G73" s="79"/>
      <c r="H73" s="79"/>
    </row>
    <row r="74" spans="1:26" ht="12" customHeight="1" x14ac:dyDescent="0.25">
      <c r="A74" s="79" t="s">
        <v>71</v>
      </c>
      <c r="B74" s="79"/>
      <c r="C74" s="79"/>
      <c r="D74" s="79"/>
      <c r="E74" s="79"/>
      <c r="F74" s="79"/>
      <c r="G74" s="79"/>
      <c r="H74" s="79"/>
    </row>
  </sheetData>
  <mergeCells count="22">
    <mergeCell ref="A9:B9"/>
    <mergeCell ref="A10:B10"/>
    <mergeCell ref="A25:B25"/>
    <mergeCell ref="A49:B49"/>
    <mergeCell ref="A1:O1"/>
    <mergeCell ref="A2:O2"/>
    <mergeCell ref="A3:O3"/>
    <mergeCell ref="A4:O4"/>
    <mergeCell ref="C5:D5"/>
    <mergeCell ref="E5:F5"/>
    <mergeCell ref="G5:H5"/>
    <mergeCell ref="I5:J5"/>
    <mergeCell ref="K5:L5"/>
    <mergeCell ref="M5:N5"/>
    <mergeCell ref="M51:N51"/>
    <mergeCell ref="A55:B55"/>
    <mergeCell ref="A56:B56"/>
    <mergeCell ref="C51:D51"/>
    <mergeCell ref="E51:F51"/>
    <mergeCell ref="G51:H51"/>
    <mergeCell ref="I51:J51"/>
    <mergeCell ref="K51:L51"/>
  </mergeCells>
  <pageMargins left="0.5" right="0.5" top="1" bottom="0.75" header="0.3" footer="0.3"/>
  <pageSetup scale="64" fitToHeight="0" orientation="landscape" r:id="rId1"/>
  <rowBreaks count="1" manualBreakCount="1">
    <brk id="50" max="14" man="1"/>
  </rowBreaks>
  <ignoredErrors>
    <ignoredError sqref="O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Sherman, Diane</dc:creator>
  <cp:lastModifiedBy>Sherri nichols</cp:lastModifiedBy>
  <cp:lastPrinted>2024-06-05T17:10:31Z</cp:lastPrinted>
  <dcterms:created xsi:type="dcterms:W3CDTF">2013-10-07T15:52:01Z</dcterms:created>
  <dcterms:modified xsi:type="dcterms:W3CDTF">2024-06-05T17:11:20Z</dcterms:modified>
</cp:coreProperties>
</file>